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A:\ENGENHARIA2\DOCUMENTOS\PROJETOS\2018\Santa Terezinha do Progresso\2-Acessibilidade frontal e calçada da UBS\"/>
    </mc:Choice>
  </mc:AlternateContent>
  <bookViews>
    <workbookView xWindow="0" yWindow="0" windowWidth="28800" windowHeight="12210"/>
  </bookViews>
  <sheets>
    <sheet name="Plan1" sheetId="1" r:id="rId1"/>
    <sheet name="Plan2" sheetId="2" r:id="rId2"/>
    <sheet name="Plan3" sheetId="3" r:id="rId3"/>
  </sheets>
  <externalReferences>
    <externalReference r:id="rId4"/>
  </externalReferences>
  <definedNames>
    <definedName name="_xlnm.Print_Area" localSheetId="0">Plan1!$A$1:$H$45</definedName>
  </definedNames>
  <calcPr calcId="162913"/>
</workbook>
</file>

<file path=xl/calcChain.xml><?xml version="1.0" encoding="utf-8"?>
<calcChain xmlns="http://schemas.openxmlformats.org/spreadsheetml/2006/main">
  <c r="C16" i="1" l="1"/>
  <c r="C15" i="1"/>
  <c r="F12" i="1" l="1"/>
  <c r="H12" i="1" s="1"/>
  <c r="J12" i="1" s="1"/>
  <c r="N12" i="1" s="1"/>
  <c r="P12" i="1" s="1"/>
  <c r="R12" i="1" s="1"/>
  <c r="T12" i="1" s="1"/>
  <c r="V12" i="1" s="1"/>
  <c r="X12" i="1" s="1"/>
  <c r="F13" i="1"/>
  <c r="H13" i="1" s="1"/>
  <c r="J13" i="1" s="1"/>
  <c r="L13" i="1" s="1"/>
  <c r="N13" i="1" s="1"/>
  <c r="P13" i="1" s="1"/>
  <c r="R13" i="1" s="1"/>
  <c r="T13" i="1" s="1"/>
  <c r="V13" i="1" s="1"/>
  <c r="X13" i="1" s="1"/>
  <c r="F14" i="1"/>
  <c r="F15" i="1"/>
  <c r="H15" i="1" s="1"/>
  <c r="J15" i="1" s="1"/>
  <c r="L15" i="1" s="1"/>
  <c r="N15" i="1" s="1"/>
  <c r="P15" i="1" s="1"/>
  <c r="R15" i="1" s="1"/>
  <c r="T15" i="1" s="1"/>
  <c r="V15" i="1" s="1"/>
  <c r="X15" i="1" s="1"/>
  <c r="F16" i="1"/>
  <c r="H16" i="1" s="1"/>
  <c r="J16" i="1" s="1"/>
  <c r="L16" i="1" s="1"/>
  <c r="N16" i="1" s="1"/>
  <c r="P16" i="1" s="1"/>
  <c r="R16" i="1" s="1"/>
  <c r="T16" i="1" s="1"/>
  <c r="V16" i="1" s="1"/>
  <c r="X16" i="1" s="1"/>
  <c r="P17" i="1"/>
  <c r="R17" i="1" s="1"/>
  <c r="T17" i="1" s="1"/>
  <c r="V17" i="1" s="1"/>
  <c r="X17" i="1" s="1"/>
  <c r="P18" i="1"/>
  <c r="R18" i="1" s="1"/>
  <c r="T18" i="1" s="1"/>
  <c r="V18" i="1" s="1"/>
  <c r="X18" i="1" s="1"/>
  <c r="P19" i="1"/>
  <c r="R19" i="1" s="1"/>
  <c r="T19" i="1" s="1"/>
  <c r="V19" i="1" s="1"/>
  <c r="X19" i="1" s="1"/>
  <c r="P20" i="1"/>
  <c r="R20" i="1" s="1"/>
  <c r="T20" i="1" s="1"/>
  <c r="V20" i="1" s="1"/>
  <c r="X20" i="1" s="1"/>
  <c r="P21" i="1"/>
  <c r="R21" i="1" s="1"/>
  <c r="T21" i="1" s="1"/>
  <c r="V21" i="1" s="1"/>
  <c r="X21" i="1" s="1"/>
  <c r="P22" i="1"/>
  <c r="R22" i="1" s="1"/>
  <c r="T22" i="1" s="1"/>
  <c r="V22" i="1" s="1"/>
  <c r="X22" i="1" s="1"/>
  <c r="P23" i="1"/>
  <c r="R23" i="1" s="1"/>
  <c r="T23" i="1" s="1"/>
  <c r="V23" i="1" s="1"/>
  <c r="X23" i="1" s="1"/>
  <c r="P24" i="1"/>
  <c r="R24" i="1" s="1"/>
  <c r="T24" i="1" s="1"/>
  <c r="V24" i="1" s="1"/>
  <c r="X24" i="1" s="1"/>
  <c r="P25" i="1"/>
  <c r="R25" i="1" s="1"/>
  <c r="T25" i="1" s="1"/>
  <c r="V25" i="1" s="1"/>
  <c r="X25" i="1" s="1"/>
  <c r="P26" i="1"/>
  <c r="R26" i="1" s="1"/>
  <c r="T26" i="1" s="1"/>
  <c r="V26" i="1" s="1"/>
  <c r="X26" i="1" s="1"/>
  <c r="P27" i="1"/>
  <c r="R27" i="1" s="1"/>
  <c r="T27" i="1" s="1"/>
  <c r="V27" i="1" s="1"/>
  <c r="X27" i="1" s="1"/>
  <c r="P28" i="1"/>
  <c r="R28" i="1" s="1"/>
  <c r="T28" i="1" s="1"/>
  <c r="V28" i="1" s="1"/>
  <c r="X28" i="1" s="1"/>
  <c r="P29" i="1"/>
  <c r="R29" i="1" s="1"/>
  <c r="T29" i="1" s="1"/>
  <c r="V29" i="1" s="1"/>
  <c r="X29" i="1" s="1"/>
  <c r="P30" i="1"/>
  <c r="R30" i="1" s="1"/>
  <c r="T30" i="1" s="1"/>
  <c r="V30" i="1" s="1"/>
  <c r="X30" i="1" s="1"/>
  <c r="P31" i="1"/>
  <c r="R31" i="1" s="1"/>
  <c r="T31" i="1" s="1"/>
  <c r="V31" i="1" s="1"/>
  <c r="X31" i="1" s="1"/>
  <c r="H14" i="1" l="1"/>
  <c r="J14" i="1" l="1"/>
  <c r="L14" i="1" s="1"/>
  <c r="N14" i="1" s="1"/>
  <c r="P14" i="1" s="1"/>
  <c r="R14" i="1" s="1"/>
  <c r="T14" i="1" s="1"/>
  <c r="V14" i="1" l="1"/>
  <c r="X14" i="1" s="1"/>
  <c r="C13" i="1" l="1"/>
  <c r="C14" i="1" l="1"/>
  <c r="C12" i="1"/>
  <c r="C33" i="1" l="1"/>
  <c r="D14" i="1" s="1"/>
  <c r="AM12" i="1" l="1"/>
  <c r="AD16" i="1"/>
  <c r="AA12" i="1"/>
  <c r="AI12" i="1"/>
  <c r="AO16" i="1"/>
  <c r="AG16" i="1"/>
  <c r="AJ12" i="1"/>
  <c r="AL15" i="1"/>
  <c r="AT22" i="1"/>
  <c r="AD20" i="1"/>
  <c r="AE24" i="1"/>
  <c r="AA23" i="1"/>
  <c r="AF21" i="1"/>
  <c r="AJ17" i="1"/>
  <c r="AF19" i="1"/>
  <c r="AI30" i="1"/>
  <c r="AB23" i="1"/>
  <c r="AM21" i="1"/>
  <c r="D19" i="1"/>
  <c r="AF17" i="1"/>
  <c r="AI26" i="1"/>
  <c r="AB17" i="1"/>
  <c r="AN29" i="1"/>
  <c r="AJ26" i="1"/>
  <c r="AD30" i="1"/>
  <c r="AL24" i="1"/>
  <c r="AE18" i="1"/>
  <c r="AG19" i="1"/>
  <c r="AI18" i="1"/>
  <c r="AB22" i="1"/>
  <c r="AL21" i="1"/>
  <c r="AQ17" i="1"/>
  <c r="AE21" i="1"/>
  <c r="AH24" i="1"/>
  <c r="AM29" i="1"/>
  <c r="AP27" i="1"/>
  <c r="AC23" i="1"/>
  <c r="AB21" i="1"/>
  <c r="AR30" i="1"/>
  <c r="AK28" i="1"/>
  <c r="AK21" i="1"/>
  <c r="AM28" i="1"/>
  <c r="AT17" i="1"/>
  <c r="AT20" i="1"/>
  <c r="AP20" i="1"/>
  <c r="AT27" i="1"/>
  <c r="AM30" i="1"/>
  <c r="AQ26" i="1"/>
  <c r="AS24" i="1"/>
  <c r="AQ22" i="1"/>
  <c r="AH21" i="1"/>
  <c r="AA22" i="1"/>
  <c r="AD19" i="1"/>
  <c r="AD24" i="1"/>
  <c r="AP30" i="1"/>
  <c r="AR27" i="1"/>
  <c r="AD25" i="1"/>
  <c r="AN26" i="1"/>
  <c r="AG28" i="1"/>
  <c r="AK26" i="1"/>
  <c r="AL25" i="1"/>
  <c r="AJ31" i="1"/>
  <c r="AP23" i="1"/>
  <c r="AT31" i="1"/>
  <c r="AH30" i="1"/>
  <c r="AI27" i="1"/>
  <c r="AE31" i="1"/>
  <c r="AJ24" i="1"/>
  <c r="D18" i="1"/>
  <c r="AH23" i="1"/>
  <c r="AN27" i="1"/>
  <c r="AA19" i="1"/>
  <c r="AE27" i="1"/>
  <c r="AH25" i="1"/>
  <c r="AC24" i="1"/>
  <c r="AL19" i="1"/>
  <c r="AS25" i="1"/>
  <c r="D28" i="1"/>
  <c r="AH28" i="1"/>
  <c r="AB29" i="1"/>
  <c r="AM27" i="1"/>
  <c r="AS30" i="1"/>
  <c r="AA29" i="1"/>
  <c r="AG24" i="1"/>
  <c r="AB25" i="1"/>
  <c r="AR22" i="1"/>
  <c r="AB24" i="1"/>
  <c r="AH17" i="1"/>
  <c r="AN19" i="1"/>
  <c r="D24" i="1"/>
  <c r="AK22" i="1"/>
  <c r="AI20" i="1"/>
  <c r="AK18" i="1"/>
  <c r="AL27" i="1"/>
  <c r="AO26" i="1"/>
  <c r="AS19" i="1"/>
  <c r="AR31" i="1"/>
  <c r="AL18" i="1"/>
  <c r="AO28" i="1"/>
  <c r="AQ18" i="1"/>
  <c r="AP24" i="1"/>
  <c r="AR26" i="1"/>
  <c r="AT30" i="1"/>
  <c r="AR28" i="1"/>
  <c r="AA30" i="1"/>
  <c r="AC27" i="1"/>
  <c r="AJ27" i="1"/>
  <c r="AS20" i="1"/>
  <c r="AT24" i="1"/>
  <c r="AL17" i="1"/>
  <c r="AC22" i="1"/>
  <c r="AF25" i="1"/>
  <c r="AE26" i="1"/>
  <c r="AQ25" i="1"/>
  <c r="AK24" i="1"/>
  <c r="AG18" i="1"/>
  <c r="AC30" i="1"/>
  <c r="D23" i="1"/>
  <c r="AE29" i="1"/>
  <c r="AF28" i="1"/>
  <c r="AI29" i="1"/>
  <c r="AO31" i="1"/>
  <c r="AD21" i="1"/>
  <c r="AG30" i="1"/>
  <c r="AI31" i="1"/>
  <c r="AQ23" i="1"/>
  <c r="AE25" i="1"/>
  <c r="AM25" i="1"/>
  <c r="D29" i="1"/>
  <c r="AF29" i="1"/>
  <c r="AG26" i="1"/>
  <c r="AH29" i="1"/>
  <c r="AA20" i="1"/>
  <c r="AD31" i="1"/>
  <c r="AF20" i="1"/>
  <c r="AH31" i="1"/>
  <c r="AN17" i="1"/>
  <c r="D21" i="1"/>
  <c r="AG22" i="1"/>
  <c r="AI23" i="1"/>
  <c r="AO23" i="1"/>
  <c r="D27" i="1"/>
  <c r="AH20" i="1"/>
  <c r="AG29" i="1"/>
  <c r="AJ28" i="1"/>
  <c r="AB18" i="1"/>
  <c r="AM17" i="1"/>
  <c r="AQ28" i="1"/>
  <c r="AL30" i="1"/>
  <c r="AS28" i="1"/>
  <c r="AM20" i="1"/>
  <c r="AR18" i="1"/>
  <c r="AQ24" i="1"/>
  <c r="AN20" i="1"/>
  <c r="AS26" i="1"/>
  <c r="AF31" i="1"/>
  <c r="AD26" i="1"/>
  <c r="AG31" i="1"/>
  <c r="AP29" i="1"/>
  <c r="AQ30" i="1"/>
  <c r="AH26" i="1"/>
  <c r="AH22" i="1"/>
  <c r="AJ23" i="1"/>
  <c r="AK31" i="1"/>
  <c r="AA25" i="1"/>
  <c r="AQ19" i="1"/>
  <c r="AP25" i="1"/>
  <c r="AC19" i="1"/>
  <c r="AL29" i="1"/>
  <c r="AK23" i="1"/>
  <c r="AA21" i="1"/>
  <c r="AD23" i="1"/>
  <c r="AE22" i="1"/>
  <c r="AA26" i="1"/>
  <c r="AF26" i="1"/>
  <c r="AS27" i="1"/>
  <c r="AC29" i="1"/>
  <c r="AB26" i="1"/>
  <c r="AN31" i="1"/>
  <c r="AA17" i="1"/>
  <c r="AE23" i="1"/>
  <c r="AF22" i="1"/>
  <c r="AO19" i="1"/>
  <c r="AA24" i="1"/>
  <c r="AB28" i="1"/>
  <c r="AC25" i="1"/>
  <c r="AO21" i="1"/>
  <c r="AA27" i="1"/>
  <c r="AF18" i="1"/>
  <c r="AJ29" i="1"/>
  <c r="AP17" i="1"/>
  <c r="AA18" i="1"/>
  <c r="D22" i="1"/>
  <c r="AF23" i="1"/>
  <c r="AN23" i="1"/>
  <c r="AM26" i="1"/>
  <c r="AO30" i="1"/>
  <c r="AN21" i="1"/>
  <c r="AN24" i="1"/>
  <c r="AT28" i="1"/>
  <c r="AS18" i="1"/>
  <c r="AR24" i="1"/>
  <c r="AO24" i="1"/>
  <c r="AT26" i="1"/>
  <c r="AO20" i="1"/>
  <c r="AG27" i="1"/>
  <c r="AI17" i="1"/>
  <c r="AI28" i="1"/>
  <c r="AK19" i="1"/>
  <c r="AI25" i="1"/>
  <c r="AR23" i="1"/>
  <c r="AB27" i="1"/>
  <c r="AL31" i="1"/>
  <c r="AG17" i="1"/>
  <c r="AC18" i="1"/>
  <c r="AC21" i="1"/>
  <c r="AS23" i="1"/>
  <c r="AT29" i="1"/>
  <c r="AF30" i="1"/>
  <c r="AA28" i="1"/>
  <c r="AC17" i="1"/>
  <c r="AD18" i="1"/>
  <c r="AJ19" i="1"/>
  <c r="AC31" i="1"/>
  <c r="AE20" i="1"/>
  <c r="AJ21" i="1"/>
  <c r="AL22" i="1"/>
  <c r="AH27" i="1"/>
  <c r="AG21" i="1"/>
  <c r="AA31" i="1"/>
  <c r="AD17" i="1"/>
  <c r="AI19" i="1"/>
  <c r="AQ31" i="1"/>
  <c r="AH18" i="1"/>
  <c r="AJ18" i="1"/>
  <c r="AE30" i="1"/>
  <c r="AI21" i="1"/>
  <c r="AB20" i="1"/>
  <c r="AE28" i="1"/>
  <c r="AR25" i="1"/>
  <c r="AI24" i="1"/>
  <c r="D17" i="1"/>
  <c r="AE17" i="1"/>
  <c r="AG20" i="1"/>
  <c r="AH19" i="1"/>
  <c r="AO25" i="1"/>
  <c r="AN30" i="1"/>
  <c r="AO27" i="1"/>
  <c r="AQ29" i="1"/>
  <c r="AT18" i="1"/>
  <c r="AS22" i="1"/>
  <c r="AP19" i="1"/>
  <c r="AP26" i="1"/>
  <c r="AN22" i="1"/>
  <c r="AC28" i="1"/>
  <c r="AL20" i="1"/>
  <c r="AK27" i="1"/>
  <c r="AI22" i="1"/>
  <c r="AD28" i="1"/>
  <c r="AJ25" i="1"/>
  <c r="AB30" i="1"/>
  <c r="AD27" i="1"/>
  <c r="AO18" i="1"/>
  <c r="AN18" i="1"/>
  <c r="AN25" i="1"/>
  <c r="AC26" i="1"/>
  <c r="AQ27" i="1"/>
  <c r="D26" i="1"/>
  <c r="AC20" i="1"/>
  <c r="AM24" i="1"/>
  <c r="AR29" i="1"/>
  <c r="AS29" i="1"/>
  <c r="AO29" i="1"/>
  <c r="AP22" i="1"/>
  <c r="AM19" i="1"/>
  <c r="D31" i="1"/>
  <c r="AG25" i="1"/>
  <c r="AJ20" i="1"/>
  <c r="AG23" i="1"/>
  <c r="AM23" i="1"/>
  <c r="D30" i="1"/>
  <c r="AF24" i="1"/>
  <c r="AK29" i="1"/>
  <c r="AJ22" i="1"/>
  <c r="AK30" i="1"/>
  <c r="AM18" i="1"/>
  <c r="D25" i="1"/>
  <c r="AF27" i="1"/>
  <c r="AL23" i="1"/>
  <c r="AM22" i="1"/>
  <c r="AM31" i="1"/>
  <c r="AP31" i="1"/>
  <c r="AD29" i="1"/>
  <c r="AD22" i="1"/>
  <c r="AT25" i="1"/>
  <c r="AQ20" i="1"/>
  <c r="AS31" i="1"/>
  <c r="AT23" i="1"/>
  <c r="AT19" i="1"/>
  <c r="AR19" i="1"/>
  <c r="AL26" i="1"/>
  <c r="AP28" i="1"/>
  <c r="AR20" i="1"/>
  <c r="AP18" i="1"/>
  <c r="AK20" i="1"/>
  <c r="AK25" i="1"/>
  <c r="AJ30" i="1"/>
  <c r="AN28" i="1"/>
  <c r="AO17" i="1"/>
  <c r="AR17" i="1"/>
  <c r="AR21" i="1"/>
  <c r="AT21" i="1"/>
  <c r="AP21" i="1"/>
  <c r="AQ21" i="1"/>
  <c r="D20" i="1"/>
  <c r="AB31" i="1"/>
  <c r="AB19" i="1"/>
  <c r="AL28" i="1"/>
  <c r="AK17" i="1"/>
  <c r="AE19" i="1"/>
  <c r="AS21" i="1"/>
  <c r="AO22" i="1"/>
  <c r="AS17" i="1"/>
  <c r="AA13" i="1"/>
  <c r="AH13" i="1"/>
  <c r="AB13" i="1"/>
  <c r="AI13" i="1"/>
  <c r="AE13" i="1"/>
  <c r="AG13" i="1"/>
  <c r="AR13" i="1"/>
  <c r="AF13" i="1"/>
  <c r="AS13" i="1"/>
  <c r="AD13" i="1"/>
  <c r="AL13" i="1"/>
  <c r="AC13" i="1"/>
  <c r="AN13" i="1"/>
  <c r="AM13" i="1"/>
  <c r="AP13" i="1"/>
  <c r="AQ13" i="1"/>
  <c r="D13" i="1"/>
  <c r="AK13" i="1"/>
  <c r="AO13" i="1"/>
  <c r="AT13" i="1"/>
  <c r="AJ13" i="1"/>
  <c r="AL16" i="1"/>
  <c r="AQ16" i="1"/>
  <c r="AK15" i="1"/>
  <c r="AH15" i="1"/>
  <c r="AO15" i="1"/>
  <c r="AT14" i="1"/>
  <c r="AE14" i="1"/>
  <c r="AP14" i="1"/>
  <c r="AM16" i="1"/>
  <c r="AF16" i="1"/>
  <c r="AM15" i="1"/>
  <c r="AF14" i="1"/>
  <c r="AK14" i="1"/>
  <c r="AF12" i="1"/>
  <c r="AH12" i="1"/>
  <c r="D12" i="1"/>
  <c r="AA16" i="1"/>
  <c r="AB16" i="1"/>
  <c r="AP16" i="1"/>
  <c r="AR15" i="1"/>
  <c r="AC15" i="1"/>
  <c r="AR14" i="1"/>
  <c r="AI14" i="1"/>
  <c r="AM14" i="1"/>
  <c r="AE15" i="1"/>
  <c r="AT12" i="1"/>
  <c r="AG15" i="1"/>
  <c r="AG12" i="1"/>
  <c r="AN16" i="1"/>
  <c r="AO14" i="1"/>
  <c r="AA15" i="1"/>
  <c r="AH16" i="1"/>
  <c r="AI15" i="1"/>
  <c r="AR12" i="1"/>
  <c r="AN12" i="1"/>
  <c r="AJ16" i="1"/>
  <c r="AI16" i="1"/>
  <c r="AB15" i="1"/>
  <c r="AQ15" i="1"/>
  <c r="AN14" i="1"/>
  <c r="AG14" i="1"/>
  <c r="AE12" i="1"/>
  <c r="AD12" i="1"/>
  <c r="AL12" i="1"/>
  <c r="AT16" i="1"/>
  <c r="AS16" i="1"/>
  <c r="AC16" i="1"/>
  <c r="AS15" i="1"/>
  <c r="AN15" i="1"/>
  <c r="AL14" i="1"/>
  <c r="AC14" i="1"/>
  <c r="AD14" i="1"/>
  <c r="AS12" i="1"/>
  <c r="AP12" i="1"/>
  <c r="AR16" i="1"/>
  <c r="D15" i="1"/>
  <c r="AD15" i="1"/>
  <c r="AJ14" i="1"/>
  <c r="AB14" i="1"/>
  <c r="AK12" i="1"/>
  <c r="AB12" i="1"/>
  <c r="AE16" i="1"/>
  <c r="AT15" i="1"/>
  <c r="AQ14" i="1"/>
  <c r="AQ12" i="1"/>
  <c r="AO12" i="1"/>
  <c r="AC12" i="1"/>
  <c r="AK16" i="1"/>
  <c r="D16" i="1"/>
  <c r="AJ15" i="1"/>
  <c r="AP15" i="1"/>
  <c r="AF15" i="1"/>
  <c r="AH14" i="1"/>
  <c r="AS14" i="1"/>
  <c r="AA14" i="1"/>
  <c r="AN33" i="1" l="1"/>
  <c r="AN34" i="1" s="1"/>
  <c r="AP33" i="1"/>
  <c r="AP34" i="1" s="1"/>
  <c r="AR33" i="1"/>
  <c r="AR34" i="1" s="1"/>
  <c r="AT33" i="1"/>
  <c r="AT34" i="1" s="1"/>
  <c r="D33" i="1"/>
  <c r="AB33" i="1"/>
  <c r="AB34" i="1" s="1"/>
  <c r="E35" i="1" s="1"/>
  <c r="AK33" i="1"/>
  <c r="AK34" i="1" s="1"/>
  <c r="AG33" i="1"/>
  <c r="AG34" i="1" s="1"/>
  <c r="K33" i="1" s="1"/>
  <c r="K34" i="1" s="1"/>
  <c r="AI33" i="1"/>
  <c r="AI34" i="1" s="1"/>
  <c r="M33" i="1" s="1"/>
  <c r="M34" i="1" s="1"/>
  <c r="AC33" i="1"/>
  <c r="AC34" i="1" s="1"/>
  <c r="G33" i="1" s="1"/>
  <c r="G34" i="1" s="1"/>
  <c r="AD33" i="1"/>
  <c r="AD34" i="1" s="1"/>
  <c r="AA33" i="1"/>
  <c r="AA34" i="1" s="1"/>
  <c r="E33" i="1" s="1"/>
  <c r="E34" i="1" s="1"/>
  <c r="AO33" i="1"/>
  <c r="AO34" i="1" s="1"/>
  <c r="AE33" i="1"/>
  <c r="AE34" i="1" s="1"/>
  <c r="I33" i="1" s="1"/>
  <c r="I34" i="1" s="1"/>
  <c r="AS33" i="1"/>
  <c r="AS34" i="1" s="1"/>
  <c r="AQ33" i="1"/>
  <c r="AQ34" i="1" s="1"/>
  <c r="AM33" i="1"/>
  <c r="AM34" i="1" s="1"/>
  <c r="AJ33" i="1"/>
  <c r="AJ34" i="1" s="1"/>
  <c r="AF33" i="1"/>
  <c r="AF34" i="1" s="1"/>
  <c r="AL33" i="1"/>
  <c r="AL34" i="1" s="1"/>
  <c r="AH33" i="1"/>
  <c r="AH34" i="1" s="1"/>
  <c r="E36" i="1" l="1"/>
  <c r="G35" i="1"/>
  <c r="I35" i="1"/>
  <c r="G36" i="1" l="1"/>
  <c r="I36" i="1"/>
  <c r="K36" i="1" l="1"/>
  <c r="M35" i="1"/>
  <c r="M36" i="1" s="1"/>
</calcChain>
</file>

<file path=xl/sharedStrings.xml><?xml version="1.0" encoding="utf-8"?>
<sst xmlns="http://schemas.openxmlformats.org/spreadsheetml/2006/main" count="86" uniqueCount="50">
  <si>
    <t>CRONOGRAMA FÍSICO FINANCEIRO</t>
  </si>
  <si>
    <t>ÍTEM</t>
  </si>
  <si>
    <t>DISCRIMINAÇÃO DOS SERVIÇOS</t>
  </si>
  <si>
    <t>VALOR DOS SERVIÇOS (R$)</t>
  </si>
  <si>
    <t>PESO</t>
  </si>
  <si>
    <t>MÊS 1</t>
  </si>
  <si>
    <t>MÊS 2</t>
  </si>
  <si>
    <t>MÊS 3</t>
  </si>
  <si>
    <t>MÊS 4</t>
  </si>
  <si>
    <t>MÊS 5</t>
  </si>
  <si>
    <t>MÊS 6</t>
  </si>
  <si>
    <t>MÊS 7</t>
  </si>
  <si>
    <t>SERVIÇOS A EXECUTAR (%)</t>
  </si>
  <si>
    <t>MÊS 8</t>
  </si>
  <si>
    <t>MÊS 9</t>
  </si>
  <si>
    <t>No mês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</si>
  <si>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</si>
  <si>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</si>
  <si>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</si>
  <si>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</si>
  <si>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</si>
  <si>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</si>
  <si>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</si>
  <si>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</si>
  <si>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</si>
  <si>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</si>
  <si>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Acum.</t>
  </si>
  <si>
    <t>MÊS 10</t>
  </si>
  <si>
    <t>no mês</t>
  </si>
  <si>
    <t>acum.</t>
  </si>
  <si>
    <t>TOTAL SIMPLES (R$)</t>
  </si>
  <si>
    <t>TOTAL SIMPLES (%)</t>
  </si>
  <si>
    <t>TOTAL ACUMULADO (%)</t>
  </si>
  <si>
    <t>TOTAL ACUMULADO (R$)</t>
  </si>
  <si>
    <t>LOCAL:</t>
  </si>
  <si>
    <t>MUNICÍPIO:</t>
  </si>
  <si>
    <r>
      <rPr>
        <b/>
        <sz val="11"/>
        <color theme="1"/>
        <rFont val="Calibri"/>
        <family val="2"/>
        <scheme val="minor"/>
      </rPr>
      <t>OBRA</t>
    </r>
    <r>
      <rPr>
        <sz val="11"/>
        <color theme="1"/>
        <rFont val="Calibri"/>
        <family val="2"/>
        <scheme val="minor"/>
      </rPr>
      <t xml:space="preserve">: </t>
    </r>
  </si>
  <si>
    <t>_____________________________________________</t>
  </si>
  <si>
    <t>Clarice Vanete Tumelero Niedermaier</t>
  </si>
  <si>
    <t>Engenheira Civil – CREA/SC 139652-1</t>
  </si>
  <si>
    <t>AMERIOS (Associação dos Municípios do Entre Rios)</t>
  </si>
  <si>
    <t>PLACA DA OBRA</t>
  </si>
  <si>
    <t>RUA ERNESTO FRANCISCO CARDOSO</t>
  </si>
  <si>
    <t>SANTA TEREZINHA DO PROGRESSO / SC</t>
  </si>
  <si>
    <t>ACESSIBILIDADE FRONTAL E CALÇADA PÚBLICA DA UNIDADE DE SAÚDE</t>
  </si>
  <si>
    <t>SERVIÇOS DE REGULARIZAÇÃO e COMPACTAÇÃO/LOCAÇÃO DA OBRA</t>
  </si>
  <si>
    <t>REMOÇÕES</t>
  </si>
  <si>
    <t>CALÇADA, PÁTIO E ESTACIONAMENTO E PAVERS</t>
  </si>
  <si>
    <t>RAMPA, ESDADA, MUROS</t>
  </si>
  <si>
    <t>Santa Terezinha do Progresso (SC), 30 de Abril de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</si>
</sst>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R$&quot;\ * #,##0.00_-;\-&quot;R$&quot;\ * #,##0.00_-;_-&quot;R$&quot;\ * &quot;-&quot;??_-;_-@_-"/>
    <numFmt numFmtId="164" formatCode="&quot;R$&quot;\ #,##0.00"/>
    <numFmt numFmtId="165" formatCode="_ &quot;R$&quot;* #\,##0\.00_ ;_ &quot;R$&quot;* \-#\,##0\.00_ ;_ &quot;R$&quot;* &quot;-&quot;??_ ;_ @_ "/>
    <numFmt numFmtId="166" formatCode="_ * #\,##0\.00_ ;_ * \-#\,##0\.00_ ;_ * &quot;-&quot;??_ ;_ @_ "/>
    <numFmt numFmtId="167" formatCode="0.00;\-0.00;;@"/>
    <numFmt numFmtId="168" formatCode="&quot;R$&quot;\ #,##0.00;\-0.00;;@"/>
    <numFmt numFmtId="169" formatCode="0.00%;\-0.00;;@"/>
    <numFmt numFmtId="170" formatCode="0.00\ &quot;%&quot;;\-0.00;;@"/>
    <numFmt numFmtId="171" formatCode="&quot; R$&quot;\ 0.00;\-0.00;;@"/>
    <numFmt numFmtId="172" formatCode="&quot; R$&quot;\ ###,###.00;\-0.00;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10"/>
      <name val="Arial Narrow"/>
      <family val="2"/>
    </font>
    <font>
      <sz val="10"/>
      <color indexed="18"/>
      <name val="Arial Narrow"/>
      <family val="2"/>
    </font>
    <font>
      <u/>
      <sz val="11"/>
      <color theme="1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u/>
      <sz val="12"/>
      <color theme="1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0" fillId="0" borderId="0"/>
  </cellStyleXfs>
  <cellXfs count="96">
    <xf numFmtId="0" fontId="0" fillId="0" borderId="0" xfId="0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/>
    <xf numFmtId="0" fontId="4" fillId="0" borderId="26" xfId="0" applyFont="1" applyBorder="1" applyAlignment="1">
      <alignment horizontal="center"/>
    </xf>
    <xf numFmtId="2" fontId="4" fillId="0" borderId="19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2" xfId="0" applyFont="1" applyBorder="1"/>
    <xf numFmtId="0" fontId="2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3" fillId="0" borderId="1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0" fillId="0" borderId="10" xfId="0" applyBorder="1"/>
    <xf numFmtId="0" fontId="0" fillId="0" borderId="16" xfId="0" applyBorder="1"/>
    <xf numFmtId="0" fontId="0" fillId="0" borderId="27" xfId="0" applyBorder="1"/>
    <xf numFmtId="0" fontId="0" fillId="0" borderId="30" xfId="0" applyBorder="1"/>
    <xf numFmtId="0" fontId="4" fillId="3" borderId="29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167" fontId="4" fillId="0" borderId="2" xfId="0" applyNumberFormat="1" applyFont="1" applyFill="1" applyBorder="1" applyAlignment="1">
      <alignment horizontal="center" vertical="center"/>
    </xf>
    <xf numFmtId="167" fontId="4" fillId="0" borderId="3" xfId="0" applyNumberFormat="1" applyFont="1" applyFill="1" applyBorder="1" applyAlignment="1">
      <alignment horizontal="center" vertical="center"/>
    </xf>
    <xf numFmtId="167" fontId="4" fillId="0" borderId="19" xfId="0" applyNumberFormat="1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/>
    </xf>
    <xf numFmtId="10" fontId="4" fillId="0" borderId="1" xfId="0" applyNumberFormat="1" applyFont="1" applyFill="1" applyBorder="1" applyAlignment="1">
      <alignment horizontal="center" vertical="center"/>
    </xf>
    <xf numFmtId="0" fontId="6" fillId="0" borderId="0" xfId="1"/>
    <xf numFmtId="0" fontId="7" fillId="0" borderId="0" xfId="1" applyFont="1"/>
    <xf numFmtId="0" fontId="8" fillId="0" borderId="0" xfId="1" applyFont="1"/>
    <xf numFmtId="0" fontId="7" fillId="0" borderId="0" xfId="1" applyFont="1" applyBorder="1" applyAlignment="1"/>
    <xf numFmtId="168" fontId="4" fillId="0" borderId="22" xfId="0" applyNumberFormat="1" applyFont="1" applyBorder="1" applyAlignment="1">
      <alignment horizontal="center" vertical="center"/>
    </xf>
    <xf numFmtId="169" fontId="4" fillId="0" borderId="18" xfId="0" applyNumberFormat="1" applyFont="1" applyFill="1" applyBorder="1" applyAlignment="1">
      <alignment horizontal="center" vertical="center"/>
    </xf>
    <xf numFmtId="0" fontId="9" fillId="0" borderId="0" xfId="0" applyFont="1" applyAlignment="1"/>
    <xf numFmtId="0" fontId="7" fillId="0" borderId="0" xfId="1" applyFont="1" applyAlignment="1"/>
    <xf numFmtId="0" fontId="5" fillId="0" borderId="0" xfId="0" applyFont="1" applyBorder="1" applyAlignment="1">
      <alignment horizontal="left"/>
    </xf>
    <xf numFmtId="44" fontId="4" fillId="0" borderId="2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3" borderId="13" xfId="0" applyFont="1" applyFill="1" applyBorder="1" applyAlignment="1"/>
    <xf numFmtId="0" fontId="5" fillId="3" borderId="14" xfId="0" applyFont="1" applyFill="1" applyBorder="1" applyAlignment="1"/>
    <xf numFmtId="164" fontId="5" fillId="2" borderId="35" xfId="0" applyNumberFormat="1" applyFont="1" applyFill="1" applyBorder="1" applyAlignment="1">
      <alignment horizontal="center" vertical="center"/>
    </xf>
    <xf numFmtId="10" fontId="5" fillId="2" borderId="3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/>
    <xf numFmtId="0" fontId="0" fillId="0" borderId="37" xfId="0" applyBorder="1"/>
    <xf numFmtId="0" fontId="4" fillId="3" borderId="21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2" fillId="0" borderId="0" xfId="1" applyFont="1"/>
    <xf numFmtId="0" fontId="12" fillId="0" borderId="0" xfId="1" applyFont="1" applyBorder="1" applyAlignment="1"/>
    <xf numFmtId="0" fontId="13" fillId="0" borderId="0" xfId="0" applyFont="1" applyAlignment="1"/>
    <xf numFmtId="0" fontId="14" fillId="0" borderId="0" xfId="1" applyFont="1" applyAlignment="1"/>
    <xf numFmtId="0" fontId="15" fillId="0" borderId="0" xfId="1" applyFont="1" applyAlignment="1"/>
    <xf numFmtId="0" fontId="16" fillId="0" borderId="0" xfId="0" applyFont="1"/>
    <xf numFmtId="0" fontId="12" fillId="0" borderId="0" xfId="1" applyFont="1" applyAlignment="1"/>
    <xf numFmtId="0" fontId="17" fillId="0" borderId="0" xfId="0" applyFont="1"/>
    <xf numFmtId="171" fontId="5" fillId="0" borderId="34" xfId="0" applyNumberFormat="1" applyFont="1" applyFill="1" applyBorder="1" applyAlignment="1">
      <alignment horizontal="center" vertical="center"/>
    </xf>
    <xf numFmtId="171" fontId="5" fillId="0" borderId="32" xfId="0" applyNumberFormat="1" applyFont="1" applyFill="1" applyBorder="1" applyAlignment="1">
      <alignment horizontal="center" vertical="center"/>
    </xf>
    <xf numFmtId="4" fontId="11" fillId="1" borderId="25" xfId="5" applyNumberFormat="1" applyFont="1" applyFill="1" applyBorder="1" applyAlignment="1" applyProtection="1">
      <alignment vertical="center"/>
      <protection hidden="1"/>
    </xf>
    <xf numFmtId="4" fontId="11" fillId="1" borderId="13" xfId="0" applyNumberFormat="1" applyFont="1" applyFill="1" applyBorder="1" applyAlignment="1" applyProtection="1">
      <alignment vertical="center"/>
      <protection hidden="1"/>
    </xf>
    <xf numFmtId="172" fontId="5" fillId="0" borderId="36" xfId="0" applyNumberFormat="1" applyFont="1" applyFill="1" applyBorder="1" applyAlignment="1">
      <alignment horizontal="center" vertical="center"/>
    </xf>
    <xf numFmtId="172" fontId="5" fillId="0" borderId="32" xfId="0" applyNumberFormat="1" applyFont="1" applyFill="1" applyBorder="1" applyAlignment="1">
      <alignment horizontal="center" vertical="center"/>
    </xf>
    <xf numFmtId="170" fontId="5" fillId="0" borderId="18" xfId="0" applyNumberFormat="1" applyFont="1" applyFill="1" applyBorder="1" applyAlignment="1">
      <alignment horizontal="center" vertical="center"/>
    </xf>
    <xf numFmtId="170" fontId="5" fillId="0" borderId="34" xfId="0" applyNumberFormat="1" applyFont="1" applyFill="1" applyBorder="1" applyAlignment="1">
      <alignment horizontal="center" vertical="center"/>
    </xf>
    <xf numFmtId="170" fontId="5" fillId="0" borderId="33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172" fontId="4" fillId="0" borderId="32" xfId="0" applyNumberFormat="1" applyFont="1" applyFill="1" applyBorder="1" applyAlignment="1">
      <alignment horizontal="center" vertical="center"/>
    </xf>
    <xf numFmtId="171" fontId="4" fillId="0" borderId="34" xfId="0" applyNumberFormat="1" applyFont="1" applyFill="1" applyBorder="1" applyAlignment="1">
      <alignment horizontal="center" vertical="center"/>
    </xf>
    <xf numFmtId="171" fontId="4" fillId="0" borderId="32" xfId="0" applyNumberFormat="1" applyFont="1" applyFill="1" applyBorder="1" applyAlignment="1">
      <alignment horizontal="center" vertical="center"/>
    </xf>
    <xf numFmtId="170" fontId="4" fillId="0" borderId="38" xfId="0" applyNumberFormat="1" applyFont="1" applyFill="1" applyBorder="1" applyAlignment="1">
      <alignment horizontal="center" vertical="center"/>
    </xf>
    <xf numFmtId="170" fontId="5" fillId="0" borderId="32" xfId="0" applyNumberFormat="1" applyFont="1" applyFill="1" applyBorder="1" applyAlignment="1">
      <alignment horizontal="center" vertical="center"/>
    </xf>
    <xf numFmtId="170" fontId="4" fillId="0" borderId="35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5" xfId="0" applyFont="1" applyBorder="1" applyAlignment="1">
      <alignment horizontal="left"/>
    </xf>
    <xf numFmtId="0" fontId="5" fillId="3" borderId="2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/>
    </xf>
    <xf numFmtId="170" fontId="4" fillId="0" borderId="32" xfId="0" applyNumberFormat="1" applyFont="1" applyFill="1" applyBorder="1" applyAlignment="1">
      <alignment horizontal="center" vertical="center"/>
    </xf>
    <xf numFmtId="170" fontId="4" fillId="0" borderId="39" xfId="0" applyNumberFormat="1" applyFont="1" applyFill="1" applyBorder="1" applyAlignment="1">
      <alignment horizontal="center" vertical="center"/>
    </xf>
  </cellXfs>
  <cellStyles count="6">
    <cellStyle name="Moeda 2" xfId="2"/>
    <cellStyle name="Normal" xfId="0" builtinId="0"/>
    <cellStyle name="Normal 2" xfId="1"/>
    <cellStyle name="Normal_Plan1" xfId="5"/>
    <cellStyle name="Porcentagem 2" xfId="3"/>
    <cellStyle name="Vírgula 2" xfId="4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-Acessibilidade%20frontal%20e%20Cal&#231;ada%20P&#250;blica%20UBS%20-%20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ágina 1"/>
      <sheetName val="Página 2"/>
      <sheetName val="Página 3"/>
    </sheetNames>
    <sheetDataSet>
      <sheetData sheetId="0">
        <row r="11">
          <cell r="J11">
            <v>773.03</v>
          </cell>
        </row>
        <row r="15">
          <cell r="J15">
            <v>2376.0500000000002</v>
          </cell>
        </row>
        <row r="21">
          <cell r="J21">
            <v>1276.93</v>
          </cell>
        </row>
        <row r="40">
          <cell r="J40">
            <v>18766.650000000001</v>
          </cell>
        </row>
        <row r="77">
          <cell r="J77">
            <v>53497.93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5"/>
  <sheetViews>
    <sheetView tabSelected="1" zoomScaleNormal="100" zoomScalePageLayoutView="85" workbookViewId="0">
      <selection activeCell="O28" sqref="O28"/>
    </sheetView>
  </sheetViews>
  <sheetFormatPr defaultRowHeight="15" x14ac:dyDescent="0.25"/>
  <cols>
    <col min="1" max="1" width="11.7109375" customWidth="1"/>
    <col min="2" max="2" width="50.5703125" customWidth="1"/>
    <col min="3" max="3" width="12.42578125" customWidth="1"/>
    <col min="4" max="4" width="7.5703125" customWidth="1"/>
    <col min="5" max="5" width="6.7109375" customWidth="1"/>
    <col min="6" max="26" width="6.5703125" customWidth="1"/>
  </cols>
  <sheetData>
    <row r="1" spans="1:46" ht="18.75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38"/>
      <c r="V1" s="38"/>
      <c r="W1" s="38"/>
      <c r="X1" s="38"/>
      <c r="Y1" s="9"/>
      <c r="Z1" s="9"/>
    </row>
    <row r="2" spans="1:46" ht="0.75" customHeight="1" x14ac:dyDescent="0.3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38"/>
      <c r="V2" s="38"/>
      <c r="W2" s="38"/>
      <c r="X2" s="38"/>
      <c r="Y2" s="43"/>
      <c r="Z2" s="43"/>
    </row>
    <row r="3" spans="1:46" x14ac:dyDescent="0.25">
      <c r="A3" t="s">
        <v>36</v>
      </c>
      <c r="B3" t="s">
        <v>44</v>
      </c>
    </row>
    <row r="4" spans="1:46" ht="5.25" hidden="1" customHeight="1" x14ac:dyDescent="0.25"/>
    <row r="5" spans="1:46" x14ac:dyDescent="0.25">
      <c r="A5" s="48" t="s">
        <v>34</v>
      </c>
      <c r="B5" t="s">
        <v>42</v>
      </c>
    </row>
    <row r="6" spans="1:46" ht="2.25" customHeight="1" x14ac:dyDescent="0.25"/>
    <row r="7" spans="1:46" x14ac:dyDescent="0.25">
      <c r="A7" s="48" t="s">
        <v>35</v>
      </c>
      <c r="B7" t="s">
        <v>43</v>
      </c>
    </row>
    <row r="8" spans="1:46" ht="3.75" customHeight="1" thickBot="1" x14ac:dyDescent="0.3"/>
    <row r="9" spans="1:46" ht="15.75" thickBot="1" x14ac:dyDescent="0.3">
      <c r="A9" s="86" t="s">
        <v>1</v>
      </c>
      <c r="B9" s="89" t="s">
        <v>2</v>
      </c>
      <c r="C9" s="86" t="s">
        <v>3</v>
      </c>
      <c r="D9" s="86" t="s">
        <v>4</v>
      </c>
      <c r="E9" s="44" t="s">
        <v>12</v>
      </c>
      <c r="F9" s="45"/>
      <c r="G9" s="45"/>
      <c r="H9" s="45"/>
      <c r="I9" s="45"/>
      <c r="J9" s="45"/>
      <c r="K9" s="45"/>
      <c r="L9" s="45"/>
      <c r="M9" s="45"/>
      <c r="N9" s="46"/>
      <c r="O9" s="45"/>
      <c r="P9" s="45"/>
      <c r="Q9" s="45"/>
      <c r="R9" s="45"/>
      <c r="S9" s="45"/>
      <c r="T9" s="46"/>
      <c r="U9" s="39"/>
      <c r="V9" s="39"/>
      <c r="W9" s="39"/>
      <c r="X9" s="40"/>
      <c r="Y9" s="3"/>
      <c r="Z9" s="4"/>
    </row>
    <row r="10" spans="1:46" ht="15.75" customHeight="1" thickBot="1" x14ac:dyDescent="0.3">
      <c r="A10" s="87"/>
      <c r="B10" s="90"/>
      <c r="C10" s="87"/>
      <c r="D10" s="87"/>
      <c r="E10" s="85" t="s">
        <v>5</v>
      </c>
      <c r="F10" s="84"/>
      <c r="G10" s="83" t="s">
        <v>6</v>
      </c>
      <c r="H10" s="92"/>
      <c r="I10" s="85" t="s">
        <v>7</v>
      </c>
      <c r="J10" s="84"/>
      <c r="K10" s="83" t="s">
        <v>8</v>
      </c>
      <c r="L10" s="84"/>
      <c r="M10" s="83" t="s">
        <v>9</v>
      </c>
      <c r="N10" s="84"/>
      <c r="O10" s="83" t="s">
        <v>10</v>
      </c>
      <c r="P10" s="84"/>
      <c r="Q10" s="85" t="s">
        <v>11</v>
      </c>
      <c r="R10" s="84"/>
      <c r="S10" s="85" t="s">
        <v>13</v>
      </c>
      <c r="T10" s="84"/>
      <c r="U10" s="85" t="s">
        <v>14</v>
      </c>
      <c r="V10" s="84"/>
      <c r="W10" s="85" t="s">
        <v>27</v>
      </c>
      <c r="X10" s="84"/>
      <c r="Y10" s="10"/>
      <c r="Z10" s="10"/>
      <c r="AA10" s="79" t="s">
        <v>16</v>
      </c>
      <c r="AB10" s="93"/>
      <c r="AC10" s="79" t="s">
        <v>17</v>
      </c>
      <c r="AD10" s="80"/>
      <c r="AE10" s="79" t="s">
        <v>18</v>
      </c>
      <c r="AF10" s="80"/>
      <c r="AG10" s="79" t="s">
        <v>19</v>
      </c>
      <c r="AH10" s="80"/>
      <c r="AI10" s="79" t="s">
        <v>20</v>
      </c>
      <c r="AJ10" s="80"/>
      <c r="AK10" s="79" t="s">
        <v>21</v>
      </c>
      <c r="AL10" s="80"/>
      <c r="AM10" s="79" t="s">
        <v>22</v>
      </c>
      <c r="AN10" s="80"/>
      <c r="AO10" s="79" t="s">
        <v>23</v>
      </c>
      <c r="AP10" s="80"/>
      <c r="AQ10" s="79" t="s">
        <v>24</v>
      </c>
      <c r="AR10" s="80"/>
      <c r="AS10" s="79" t="s">
        <v>25</v>
      </c>
      <c r="AT10" s="80"/>
    </row>
    <row r="11" spans="1:46" ht="15.75" thickBot="1" x14ac:dyDescent="0.3">
      <c r="A11" s="88"/>
      <c r="B11" s="91"/>
      <c r="C11" s="88"/>
      <c r="D11" s="88"/>
      <c r="E11" s="19" t="s">
        <v>15</v>
      </c>
      <c r="F11" s="20" t="s">
        <v>26</v>
      </c>
      <c r="G11" s="19" t="s">
        <v>15</v>
      </c>
      <c r="H11" s="20" t="s">
        <v>26</v>
      </c>
      <c r="I11" s="19" t="s">
        <v>15</v>
      </c>
      <c r="J11" s="20" t="s">
        <v>26</v>
      </c>
      <c r="K11" s="19" t="s">
        <v>15</v>
      </c>
      <c r="L11" s="20" t="s">
        <v>26</v>
      </c>
      <c r="M11" s="19" t="s">
        <v>15</v>
      </c>
      <c r="N11" s="51" t="s">
        <v>26</v>
      </c>
      <c r="O11" s="50" t="s">
        <v>15</v>
      </c>
      <c r="P11" s="20" t="s">
        <v>26</v>
      </c>
      <c r="Q11" s="19" t="s">
        <v>15</v>
      </c>
      <c r="R11" s="20" t="s">
        <v>26</v>
      </c>
      <c r="S11" s="19" t="s">
        <v>15</v>
      </c>
      <c r="T11" s="20" t="s">
        <v>26</v>
      </c>
      <c r="U11" s="19" t="s">
        <v>15</v>
      </c>
      <c r="V11" s="20" t="s">
        <v>26</v>
      </c>
      <c r="W11" s="19" t="s">
        <v>15</v>
      </c>
      <c r="X11" s="20" t="s">
        <v>26</v>
      </c>
      <c r="Y11" s="11"/>
      <c r="Z11" s="11"/>
      <c r="AA11" s="26" t="s">
        <v>28</v>
      </c>
      <c r="AB11" s="2" t="s">
        <v>29</v>
      </c>
      <c r="AC11" s="13" t="s">
        <v>28</v>
      </c>
      <c r="AD11" s="14" t="s">
        <v>29</v>
      </c>
      <c r="AE11" s="13" t="s">
        <v>28</v>
      </c>
      <c r="AF11" s="14" t="s">
        <v>29</v>
      </c>
      <c r="AG11" s="13" t="s">
        <v>28</v>
      </c>
      <c r="AH11" s="14" t="s">
        <v>29</v>
      </c>
      <c r="AI11" s="13" t="s">
        <v>28</v>
      </c>
      <c r="AJ11" s="14" t="s">
        <v>29</v>
      </c>
      <c r="AK11" s="13" t="s">
        <v>28</v>
      </c>
      <c r="AL11" s="14" t="s">
        <v>29</v>
      </c>
      <c r="AM11" s="13" t="s">
        <v>28</v>
      </c>
      <c r="AN11" s="14" t="s">
        <v>29</v>
      </c>
      <c r="AO11" s="13" t="s">
        <v>28</v>
      </c>
      <c r="AP11" s="14" t="s">
        <v>29</v>
      </c>
      <c r="AQ11" s="13" t="s">
        <v>28</v>
      </c>
      <c r="AR11" s="14" t="s">
        <v>29</v>
      </c>
      <c r="AS11" s="13" t="s">
        <v>28</v>
      </c>
      <c r="AT11" s="14" t="s">
        <v>29</v>
      </c>
    </row>
    <row r="12" spans="1:46" x14ac:dyDescent="0.25">
      <c r="A12" s="5">
        <v>1</v>
      </c>
      <c r="B12" s="8" t="s">
        <v>41</v>
      </c>
      <c r="C12" s="37">
        <f>'[1]Página 1'!$J$11</f>
        <v>773.03</v>
      </c>
      <c r="D12" s="27">
        <f t="shared" ref="D12:D31" si="0">C12/$C$33</f>
        <v>1.0079854647095557E-2</v>
      </c>
      <c r="E12" s="21">
        <v>100</v>
      </c>
      <c r="F12" s="22">
        <f t="shared" ref="F12:F16" si="1">E12</f>
        <v>100</v>
      </c>
      <c r="G12" s="21"/>
      <c r="H12" s="22">
        <f>IF((F12=100),0,G12+F12)</f>
        <v>0</v>
      </c>
      <c r="I12" s="21"/>
      <c r="J12" s="22">
        <f>IF((H12=100),0,I12+H12)</f>
        <v>0</v>
      </c>
      <c r="K12" s="21"/>
      <c r="L12" s="22"/>
      <c r="M12" s="21"/>
      <c r="N12" s="22">
        <f>IF((L12=100),0,M12+L12)</f>
        <v>0</v>
      </c>
      <c r="O12" s="21"/>
      <c r="P12" s="22">
        <f>IF((N12=100),0,O12+N12)</f>
        <v>0</v>
      </c>
      <c r="Q12" s="21"/>
      <c r="R12" s="22">
        <f>IF((P12=100),0,Q12+P12)</f>
        <v>0</v>
      </c>
      <c r="S12" s="21"/>
      <c r="T12" s="22">
        <f>IF((R12=100),0,S12+R12)</f>
        <v>0</v>
      </c>
      <c r="U12" s="21"/>
      <c r="V12" s="22">
        <f>IF((T12=100),0,U12+T12)</f>
        <v>0</v>
      </c>
      <c r="W12" s="21"/>
      <c r="X12" s="22">
        <f>IF((V12=100),0,W12+V12)</f>
        <v>0</v>
      </c>
      <c r="Y12" s="12"/>
      <c r="Z12" s="12"/>
      <c r="AA12" s="15">
        <f t="shared" ref="AA12:AA31" si="2">(((E12/100)*C12)/$C$33)</f>
        <v>1.0079854647095557E-2</v>
      </c>
      <c r="AB12" s="16">
        <f t="shared" ref="AB12:AB31" si="3">(((F12/100)*C12)/$C$33)</f>
        <v>1.0079854647095557E-2</v>
      </c>
      <c r="AC12" s="15">
        <f t="shared" ref="AC12:AC31" si="4">(((G12/100)*C12)/$C$33)</f>
        <v>0</v>
      </c>
      <c r="AD12" s="16">
        <f t="shared" ref="AD12:AD31" si="5">(((H12/100)*C12)/$C$33)</f>
        <v>0</v>
      </c>
      <c r="AE12" s="15">
        <f t="shared" ref="AE12:AE31" si="6">(((I12/100)*C12)/$C$33)</f>
        <v>0</v>
      </c>
      <c r="AF12" s="16">
        <f t="shared" ref="AF12:AF31" si="7">(((J12/100)*C12)/$C$33)</f>
        <v>0</v>
      </c>
      <c r="AG12" s="15">
        <f t="shared" ref="AG12:AG31" si="8">(((K12/100)*C12)/$C$33)</f>
        <v>0</v>
      </c>
      <c r="AH12" s="16">
        <f t="shared" ref="AH12:AH31" si="9">(((L12/100)*C12)/$C$33)</f>
        <v>0</v>
      </c>
      <c r="AI12" s="15">
        <f t="shared" ref="AI12:AI31" si="10">(((M12/100)*C12)/$C$33)</f>
        <v>0</v>
      </c>
      <c r="AJ12" s="16">
        <f t="shared" ref="AJ12:AJ31" si="11">(((N12/100)*C12)/$C$33)</f>
        <v>0</v>
      </c>
      <c r="AK12" s="15">
        <f t="shared" ref="AK12:AK31" si="12">(((O12/100)*C12)/$C$33)</f>
        <v>0</v>
      </c>
      <c r="AL12" s="16">
        <f t="shared" ref="AL12:AL31" si="13">(((P12/100)*C12)/$C$33)</f>
        <v>0</v>
      </c>
      <c r="AM12" s="15">
        <f t="shared" ref="AM12:AM31" si="14">(((Q12/100)*C12)/$C$33)</f>
        <v>0</v>
      </c>
      <c r="AN12" s="16">
        <f t="shared" ref="AN12:AN31" si="15">(((R12/100)*C12)/$C$33)</f>
        <v>0</v>
      </c>
      <c r="AO12" s="15">
        <f t="shared" ref="AO12:AO31" si="16">(((S12/100)*C12)/$C$33)</f>
        <v>0</v>
      </c>
      <c r="AP12" s="16">
        <f t="shared" ref="AP12:AP31" si="17">(((T12/100)*C12)/$C$33)</f>
        <v>0</v>
      </c>
      <c r="AQ12" s="15">
        <f t="shared" ref="AQ12:AQ31" si="18">(((U12/100)*C12)/$C$33)</f>
        <v>0</v>
      </c>
      <c r="AR12" s="16">
        <f t="shared" ref="AR12:AR31" si="19">(((V12/100)*C12)/$C$33)</f>
        <v>0</v>
      </c>
      <c r="AS12" s="15">
        <f t="shared" ref="AS12:AS31" si="20">(((W12/100)*C12)/$C$33)</f>
        <v>0</v>
      </c>
      <c r="AT12" s="16">
        <f t="shared" ref="AT12:AT31" si="21">(((X12/100)*C12)/$C$33)</f>
        <v>0</v>
      </c>
    </row>
    <row r="13" spans="1:46" x14ac:dyDescent="0.25">
      <c r="A13" s="7">
        <v>2</v>
      </c>
      <c r="B13" s="8" t="s">
        <v>45</v>
      </c>
      <c r="C13" s="37">
        <f>'[1]Página 1'!$J$15</f>
        <v>2376.0500000000002</v>
      </c>
      <c r="D13" s="33">
        <f t="shared" si="0"/>
        <v>3.0982288700608512E-2</v>
      </c>
      <c r="E13" s="23">
        <v>100</v>
      </c>
      <c r="F13" s="24">
        <f t="shared" si="1"/>
        <v>100</v>
      </c>
      <c r="G13" s="23">
        <v>0</v>
      </c>
      <c r="H13" s="24">
        <f t="shared" ref="H13:H16" si="22">IF((F13=100),0,G13+F13)</f>
        <v>0</v>
      </c>
      <c r="I13" s="23">
        <v>0</v>
      </c>
      <c r="J13" s="24">
        <f t="shared" ref="J13:J16" si="23">IF((H13=100),0,I13+H13)</f>
        <v>0</v>
      </c>
      <c r="K13" s="23">
        <v>0</v>
      </c>
      <c r="L13" s="24">
        <f t="shared" ref="L13:L16" si="24">IF((J13=100),0,K13+J13)</f>
        <v>0</v>
      </c>
      <c r="M13" s="23"/>
      <c r="N13" s="24">
        <f t="shared" ref="N13:N16" si="25">IF((L13=100),0,M13+L13)</f>
        <v>0</v>
      </c>
      <c r="O13" s="23"/>
      <c r="P13" s="24">
        <f t="shared" ref="P13:P31" si="26">IF((N13=100),0,O13+N13)</f>
        <v>0</v>
      </c>
      <c r="Q13" s="23"/>
      <c r="R13" s="24">
        <f t="shared" ref="R13:R31" si="27">IF((P13=100),0,Q13+P13)</f>
        <v>0</v>
      </c>
      <c r="S13" s="23"/>
      <c r="T13" s="24">
        <f t="shared" ref="T13:T31" si="28">IF((R13=100),0,S13+R13)</f>
        <v>0</v>
      </c>
      <c r="U13" s="23"/>
      <c r="V13" s="24">
        <f t="shared" ref="V13:V31" si="29">IF((T13=100),0,U13+T13)</f>
        <v>0</v>
      </c>
      <c r="W13" s="23"/>
      <c r="X13" s="24">
        <f t="shared" ref="X13:X31" si="30">IF((V13=100),0,W13+V13)</f>
        <v>0</v>
      </c>
      <c r="Y13" s="12"/>
      <c r="Z13" s="12"/>
      <c r="AA13" s="17">
        <f t="shared" si="2"/>
        <v>3.0982288700608512E-2</v>
      </c>
      <c r="AB13" s="18">
        <f t="shared" si="3"/>
        <v>3.0982288700608512E-2</v>
      </c>
      <c r="AC13" s="17">
        <f t="shared" si="4"/>
        <v>0</v>
      </c>
      <c r="AD13" s="18">
        <f t="shared" si="5"/>
        <v>0</v>
      </c>
      <c r="AE13" s="17">
        <f t="shared" si="6"/>
        <v>0</v>
      </c>
      <c r="AF13" s="18">
        <f t="shared" si="7"/>
        <v>0</v>
      </c>
      <c r="AG13" s="17">
        <f t="shared" si="8"/>
        <v>0</v>
      </c>
      <c r="AH13" s="18">
        <f t="shared" si="9"/>
        <v>0</v>
      </c>
      <c r="AI13" s="17">
        <f t="shared" si="10"/>
        <v>0</v>
      </c>
      <c r="AJ13" s="18">
        <f t="shared" si="11"/>
        <v>0</v>
      </c>
      <c r="AK13" s="17">
        <f t="shared" si="12"/>
        <v>0</v>
      </c>
      <c r="AL13" s="18">
        <f t="shared" si="13"/>
        <v>0</v>
      </c>
      <c r="AM13" s="17">
        <f t="shared" si="14"/>
        <v>0</v>
      </c>
      <c r="AN13" s="18">
        <f t="shared" si="15"/>
        <v>0</v>
      </c>
      <c r="AO13" s="17">
        <f t="shared" si="16"/>
        <v>0</v>
      </c>
      <c r="AP13" s="18">
        <f t="shared" si="17"/>
        <v>0</v>
      </c>
      <c r="AQ13" s="17">
        <f t="shared" si="18"/>
        <v>0</v>
      </c>
      <c r="AR13" s="18">
        <f t="shared" si="19"/>
        <v>0</v>
      </c>
      <c r="AS13" s="17">
        <f t="shared" si="20"/>
        <v>0</v>
      </c>
      <c r="AT13" s="18">
        <f t="shared" si="21"/>
        <v>0</v>
      </c>
    </row>
    <row r="14" spans="1:46" x14ac:dyDescent="0.25">
      <c r="A14" s="7">
        <v>3</v>
      </c>
      <c r="B14" s="8" t="s">
        <v>46</v>
      </c>
      <c r="C14" s="37">
        <f>'[1]Página 1'!$J$21</f>
        <v>1276.93</v>
      </c>
      <c r="D14" s="33">
        <f t="shared" si="0"/>
        <v>1.6650413042851805E-2</v>
      </c>
      <c r="E14" s="23">
        <v>100</v>
      </c>
      <c r="F14" s="24">
        <f t="shared" si="1"/>
        <v>100</v>
      </c>
      <c r="G14" s="23">
        <v>0</v>
      </c>
      <c r="H14" s="24">
        <f t="shared" si="22"/>
        <v>0</v>
      </c>
      <c r="I14" s="23">
        <v>0</v>
      </c>
      <c r="J14" s="24">
        <f t="shared" si="23"/>
        <v>0</v>
      </c>
      <c r="K14" s="23">
        <v>0</v>
      </c>
      <c r="L14" s="24">
        <f t="shared" si="24"/>
        <v>0</v>
      </c>
      <c r="M14" s="23">
        <v>0</v>
      </c>
      <c r="N14" s="24">
        <f t="shared" si="25"/>
        <v>0</v>
      </c>
      <c r="O14" s="23">
        <v>0</v>
      </c>
      <c r="P14" s="24">
        <f t="shared" si="26"/>
        <v>0</v>
      </c>
      <c r="Q14" s="23">
        <v>0</v>
      </c>
      <c r="R14" s="24">
        <f t="shared" si="27"/>
        <v>0</v>
      </c>
      <c r="S14" s="23">
        <v>0</v>
      </c>
      <c r="T14" s="24">
        <f t="shared" si="28"/>
        <v>0</v>
      </c>
      <c r="U14" s="23"/>
      <c r="V14" s="24">
        <f t="shared" si="29"/>
        <v>0</v>
      </c>
      <c r="W14" s="23"/>
      <c r="X14" s="24">
        <f t="shared" si="30"/>
        <v>0</v>
      </c>
      <c r="Y14" s="12"/>
      <c r="Z14" s="12"/>
      <c r="AA14" s="17">
        <f t="shared" si="2"/>
        <v>1.6650413042851805E-2</v>
      </c>
      <c r="AB14" s="18">
        <f t="shared" si="3"/>
        <v>1.6650413042851805E-2</v>
      </c>
      <c r="AC14" s="17">
        <f t="shared" si="4"/>
        <v>0</v>
      </c>
      <c r="AD14" s="18">
        <f t="shared" si="5"/>
        <v>0</v>
      </c>
      <c r="AE14" s="17">
        <f t="shared" si="6"/>
        <v>0</v>
      </c>
      <c r="AF14" s="18">
        <f t="shared" si="7"/>
        <v>0</v>
      </c>
      <c r="AG14" s="17">
        <f t="shared" si="8"/>
        <v>0</v>
      </c>
      <c r="AH14" s="18">
        <f t="shared" si="9"/>
        <v>0</v>
      </c>
      <c r="AI14" s="17">
        <f t="shared" si="10"/>
        <v>0</v>
      </c>
      <c r="AJ14" s="18">
        <f t="shared" si="11"/>
        <v>0</v>
      </c>
      <c r="AK14" s="17">
        <f t="shared" si="12"/>
        <v>0</v>
      </c>
      <c r="AL14" s="18">
        <f t="shared" si="13"/>
        <v>0</v>
      </c>
      <c r="AM14" s="17">
        <f t="shared" si="14"/>
        <v>0</v>
      </c>
      <c r="AN14" s="18">
        <f t="shared" si="15"/>
        <v>0</v>
      </c>
      <c r="AO14" s="17">
        <f t="shared" si="16"/>
        <v>0</v>
      </c>
      <c r="AP14" s="18">
        <f t="shared" si="17"/>
        <v>0</v>
      </c>
      <c r="AQ14" s="17">
        <f t="shared" si="18"/>
        <v>0</v>
      </c>
      <c r="AR14" s="18">
        <f t="shared" si="19"/>
        <v>0</v>
      </c>
      <c r="AS14" s="17">
        <f t="shared" si="20"/>
        <v>0</v>
      </c>
      <c r="AT14" s="18">
        <f t="shared" si="21"/>
        <v>0</v>
      </c>
    </row>
    <row r="15" spans="1:46" x14ac:dyDescent="0.25">
      <c r="A15" s="7">
        <v>4</v>
      </c>
      <c r="B15" s="8" t="s">
        <v>47</v>
      </c>
      <c r="C15" s="37">
        <f>'[1]Página 1'!$J$40</f>
        <v>18766.650000000001</v>
      </c>
      <c r="D15" s="33">
        <f t="shared" si="0"/>
        <v>0.24470603238285168</v>
      </c>
      <c r="E15" s="23">
        <v>50</v>
      </c>
      <c r="F15" s="24">
        <f t="shared" si="1"/>
        <v>50</v>
      </c>
      <c r="G15" s="23">
        <v>50</v>
      </c>
      <c r="H15" s="24">
        <f t="shared" si="22"/>
        <v>100</v>
      </c>
      <c r="I15" s="23">
        <v>0</v>
      </c>
      <c r="J15" s="24">
        <f t="shared" si="23"/>
        <v>0</v>
      </c>
      <c r="K15" s="23">
        <v>0</v>
      </c>
      <c r="L15" s="24">
        <f t="shared" si="24"/>
        <v>0</v>
      </c>
      <c r="M15" s="23">
        <v>0</v>
      </c>
      <c r="N15" s="24">
        <f t="shared" si="25"/>
        <v>0</v>
      </c>
      <c r="O15" s="23">
        <v>0</v>
      </c>
      <c r="P15" s="24">
        <f t="shared" si="26"/>
        <v>0</v>
      </c>
      <c r="Q15" s="23">
        <v>0</v>
      </c>
      <c r="R15" s="24">
        <f t="shared" si="27"/>
        <v>0</v>
      </c>
      <c r="S15" s="23">
        <v>0</v>
      </c>
      <c r="T15" s="24">
        <f t="shared" si="28"/>
        <v>0</v>
      </c>
      <c r="U15" s="23"/>
      <c r="V15" s="24">
        <f t="shared" si="29"/>
        <v>0</v>
      </c>
      <c r="W15" s="23"/>
      <c r="X15" s="24">
        <f t="shared" si="30"/>
        <v>0</v>
      </c>
      <c r="Y15" s="12"/>
      <c r="Z15" s="12"/>
      <c r="AA15" s="17">
        <f t="shared" si="2"/>
        <v>0.12235301619142584</v>
      </c>
      <c r="AB15" s="18">
        <f t="shared" si="3"/>
        <v>0.12235301619142584</v>
      </c>
      <c r="AC15" s="17">
        <f t="shared" si="4"/>
        <v>0.12235301619142584</v>
      </c>
      <c r="AD15" s="18">
        <f t="shared" si="5"/>
        <v>0.24470603238285168</v>
      </c>
      <c r="AE15" s="17">
        <f t="shared" si="6"/>
        <v>0</v>
      </c>
      <c r="AF15" s="18">
        <f t="shared" si="7"/>
        <v>0</v>
      </c>
      <c r="AG15" s="17">
        <f t="shared" si="8"/>
        <v>0</v>
      </c>
      <c r="AH15" s="18">
        <f t="shared" si="9"/>
        <v>0</v>
      </c>
      <c r="AI15" s="17">
        <f t="shared" si="10"/>
        <v>0</v>
      </c>
      <c r="AJ15" s="18">
        <f t="shared" si="11"/>
        <v>0</v>
      </c>
      <c r="AK15" s="17">
        <f t="shared" si="12"/>
        <v>0</v>
      </c>
      <c r="AL15" s="18">
        <f t="shared" si="13"/>
        <v>0</v>
      </c>
      <c r="AM15" s="17">
        <f t="shared" si="14"/>
        <v>0</v>
      </c>
      <c r="AN15" s="18">
        <f t="shared" si="15"/>
        <v>0</v>
      </c>
      <c r="AO15" s="17">
        <f t="shared" si="16"/>
        <v>0</v>
      </c>
      <c r="AP15" s="18">
        <f t="shared" si="17"/>
        <v>0</v>
      </c>
      <c r="AQ15" s="17">
        <f t="shared" si="18"/>
        <v>0</v>
      </c>
      <c r="AR15" s="18">
        <f t="shared" si="19"/>
        <v>0</v>
      </c>
      <c r="AS15" s="17">
        <f t="shared" si="20"/>
        <v>0</v>
      </c>
      <c r="AT15" s="18">
        <f t="shared" si="21"/>
        <v>0</v>
      </c>
    </row>
    <row r="16" spans="1:46" x14ac:dyDescent="0.25">
      <c r="A16" s="7">
        <v>5</v>
      </c>
      <c r="B16" s="8" t="s">
        <v>48</v>
      </c>
      <c r="C16" s="37">
        <f>'[1]Página 1'!$J$77</f>
        <v>53497.93</v>
      </c>
      <c r="D16" s="33">
        <f t="shared" si="0"/>
        <v>0.69758141122659245</v>
      </c>
      <c r="E16" s="6">
        <v>50</v>
      </c>
      <c r="F16" s="24">
        <f t="shared" si="1"/>
        <v>50</v>
      </c>
      <c r="G16" s="25">
        <v>50</v>
      </c>
      <c r="H16" s="24">
        <f t="shared" si="22"/>
        <v>100</v>
      </c>
      <c r="I16" s="23"/>
      <c r="J16" s="24">
        <f t="shared" si="23"/>
        <v>0</v>
      </c>
      <c r="K16" s="23"/>
      <c r="L16" s="24">
        <f t="shared" si="24"/>
        <v>0</v>
      </c>
      <c r="M16" s="23"/>
      <c r="N16" s="24">
        <f t="shared" si="25"/>
        <v>0</v>
      </c>
      <c r="O16" s="23">
        <v>0</v>
      </c>
      <c r="P16" s="24">
        <f t="shared" si="26"/>
        <v>0</v>
      </c>
      <c r="Q16" s="23">
        <v>0</v>
      </c>
      <c r="R16" s="24">
        <f t="shared" si="27"/>
        <v>0</v>
      </c>
      <c r="S16" s="23">
        <v>0</v>
      </c>
      <c r="T16" s="24">
        <f t="shared" si="28"/>
        <v>0</v>
      </c>
      <c r="U16" s="23"/>
      <c r="V16" s="24">
        <f t="shared" si="29"/>
        <v>0</v>
      </c>
      <c r="W16" s="23"/>
      <c r="X16" s="24">
        <f t="shared" si="30"/>
        <v>0</v>
      </c>
      <c r="Y16" s="12"/>
      <c r="Z16" s="12"/>
      <c r="AA16" s="17">
        <f t="shared" si="2"/>
        <v>0.34879070561329623</v>
      </c>
      <c r="AB16" s="18">
        <f t="shared" si="3"/>
        <v>0.34879070561329623</v>
      </c>
      <c r="AC16" s="17">
        <f t="shared" si="4"/>
        <v>0.34879070561329623</v>
      </c>
      <c r="AD16" s="18">
        <f t="shared" si="5"/>
        <v>0.69758141122659245</v>
      </c>
      <c r="AE16" s="17">
        <f t="shared" si="6"/>
        <v>0</v>
      </c>
      <c r="AF16" s="18">
        <f t="shared" si="7"/>
        <v>0</v>
      </c>
      <c r="AG16" s="17">
        <f t="shared" si="8"/>
        <v>0</v>
      </c>
      <c r="AH16" s="18">
        <f t="shared" si="9"/>
        <v>0</v>
      </c>
      <c r="AI16" s="17">
        <f t="shared" si="10"/>
        <v>0</v>
      </c>
      <c r="AJ16" s="18">
        <f t="shared" si="11"/>
        <v>0</v>
      </c>
      <c r="AK16" s="17">
        <f t="shared" si="12"/>
        <v>0</v>
      </c>
      <c r="AL16" s="18">
        <f t="shared" si="13"/>
        <v>0</v>
      </c>
      <c r="AM16" s="17">
        <f t="shared" si="14"/>
        <v>0</v>
      </c>
      <c r="AN16" s="18">
        <f t="shared" si="15"/>
        <v>0</v>
      </c>
      <c r="AO16" s="17">
        <f t="shared" si="16"/>
        <v>0</v>
      </c>
      <c r="AP16" s="18">
        <f t="shared" si="17"/>
        <v>0</v>
      </c>
      <c r="AQ16" s="17">
        <f t="shared" si="18"/>
        <v>0</v>
      </c>
      <c r="AR16" s="18">
        <f t="shared" si="19"/>
        <v>0</v>
      </c>
      <c r="AS16" s="17">
        <f t="shared" si="20"/>
        <v>0</v>
      </c>
      <c r="AT16" s="18">
        <f t="shared" si="21"/>
        <v>0</v>
      </c>
    </row>
    <row r="17" spans="1:46" x14ac:dyDescent="0.25">
      <c r="A17" s="7"/>
      <c r="B17" s="8"/>
      <c r="C17" s="37"/>
      <c r="D17" s="33">
        <f t="shared" si="0"/>
        <v>0</v>
      </c>
      <c r="E17" s="6"/>
      <c r="F17" s="24"/>
      <c r="G17" s="25"/>
      <c r="H17" s="24"/>
      <c r="I17" s="23"/>
      <c r="J17" s="24"/>
      <c r="K17" s="23"/>
      <c r="L17" s="24"/>
      <c r="M17" s="23"/>
      <c r="N17" s="24"/>
      <c r="O17" s="23">
        <v>0</v>
      </c>
      <c r="P17" s="24">
        <f t="shared" si="26"/>
        <v>0</v>
      </c>
      <c r="Q17" s="23">
        <v>0</v>
      </c>
      <c r="R17" s="24">
        <f t="shared" si="27"/>
        <v>0</v>
      </c>
      <c r="S17" s="23">
        <v>0</v>
      </c>
      <c r="T17" s="24">
        <f t="shared" si="28"/>
        <v>0</v>
      </c>
      <c r="U17" s="23"/>
      <c r="V17" s="24">
        <f t="shared" si="29"/>
        <v>0</v>
      </c>
      <c r="W17" s="23"/>
      <c r="X17" s="24">
        <f t="shared" si="30"/>
        <v>0</v>
      </c>
      <c r="Y17" s="12"/>
      <c r="Z17" s="12"/>
      <c r="AA17" s="17">
        <f t="shared" si="2"/>
        <v>0</v>
      </c>
      <c r="AB17" s="18">
        <f t="shared" si="3"/>
        <v>0</v>
      </c>
      <c r="AC17" s="17">
        <f t="shared" si="4"/>
        <v>0</v>
      </c>
      <c r="AD17" s="18">
        <f t="shared" si="5"/>
        <v>0</v>
      </c>
      <c r="AE17" s="17">
        <f t="shared" si="6"/>
        <v>0</v>
      </c>
      <c r="AF17" s="18">
        <f t="shared" si="7"/>
        <v>0</v>
      </c>
      <c r="AG17" s="17">
        <f t="shared" si="8"/>
        <v>0</v>
      </c>
      <c r="AH17" s="18">
        <f t="shared" si="9"/>
        <v>0</v>
      </c>
      <c r="AI17" s="17">
        <f t="shared" si="10"/>
        <v>0</v>
      </c>
      <c r="AJ17" s="18">
        <f t="shared" si="11"/>
        <v>0</v>
      </c>
      <c r="AK17" s="17">
        <f t="shared" si="12"/>
        <v>0</v>
      </c>
      <c r="AL17" s="18">
        <f t="shared" si="13"/>
        <v>0</v>
      </c>
      <c r="AM17" s="17">
        <f t="shared" si="14"/>
        <v>0</v>
      </c>
      <c r="AN17" s="18">
        <f t="shared" si="15"/>
        <v>0</v>
      </c>
      <c r="AO17" s="17">
        <f t="shared" si="16"/>
        <v>0</v>
      </c>
      <c r="AP17" s="18">
        <f t="shared" si="17"/>
        <v>0</v>
      </c>
      <c r="AQ17" s="17">
        <f t="shared" si="18"/>
        <v>0</v>
      </c>
      <c r="AR17" s="18">
        <f t="shared" si="19"/>
        <v>0</v>
      </c>
      <c r="AS17" s="17">
        <f t="shared" si="20"/>
        <v>0</v>
      </c>
      <c r="AT17" s="18">
        <f t="shared" si="21"/>
        <v>0</v>
      </c>
    </row>
    <row r="18" spans="1:46" x14ac:dyDescent="0.25">
      <c r="A18" s="7"/>
      <c r="B18" s="8"/>
      <c r="C18" s="37"/>
      <c r="D18" s="33">
        <f t="shared" si="0"/>
        <v>0</v>
      </c>
      <c r="E18" s="6"/>
      <c r="F18" s="24"/>
      <c r="G18" s="25"/>
      <c r="H18" s="24"/>
      <c r="I18" s="23"/>
      <c r="J18" s="24"/>
      <c r="K18" s="23"/>
      <c r="L18" s="24"/>
      <c r="M18" s="23"/>
      <c r="N18" s="24"/>
      <c r="O18" s="23">
        <v>0</v>
      </c>
      <c r="P18" s="24">
        <f t="shared" si="26"/>
        <v>0</v>
      </c>
      <c r="Q18" s="23">
        <v>0</v>
      </c>
      <c r="R18" s="24">
        <f t="shared" si="27"/>
        <v>0</v>
      </c>
      <c r="S18" s="23">
        <v>0</v>
      </c>
      <c r="T18" s="24">
        <f t="shared" si="28"/>
        <v>0</v>
      </c>
      <c r="U18" s="23"/>
      <c r="V18" s="24">
        <f t="shared" si="29"/>
        <v>0</v>
      </c>
      <c r="W18" s="23"/>
      <c r="X18" s="24">
        <f t="shared" si="30"/>
        <v>0</v>
      </c>
      <c r="Y18" s="12"/>
      <c r="Z18" s="12"/>
      <c r="AA18" s="17">
        <f t="shared" si="2"/>
        <v>0</v>
      </c>
      <c r="AB18" s="18">
        <f t="shared" si="3"/>
        <v>0</v>
      </c>
      <c r="AC18" s="17">
        <f t="shared" si="4"/>
        <v>0</v>
      </c>
      <c r="AD18" s="18">
        <f t="shared" si="5"/>
        <v>0</v>
      </c>
      <c r="AE18" s="17">
        <f t="shared" si="6"/>
        <v>0</v>
      </c>
      <c r="AF18" s="18">
        <f t="shared" si="7"/>
        <v>0</v>
      </c>
      <c r="AG18" s="17">
        <f t="shared" si="8"/>
        <v>0</v>
      </c>
      <c r="AH18" s="18">
        <f t="shared" si="9"/>
        <v>0</v>
      </c>
      <c r="AI18" s="17">
        <f t="shared" si="10"/>
        <v>0</v>
      </c>
      <c r="AJ18" s="18">
        <f t="shared" si="11"/>
        <v>0</v>
      </c>
      <c r="AK18" s="17">
        <f t="shared" si="12"/>
        <v>0</v>
      </c>
      <c r="AL18" s="18">
        <f t="shared" si="13"/>
        <v>0</v>
      </c>
      <c r="AM18" s="17">
        <f t="shared" si="14"/>
        <v>0</v>
      </c>
      <c r="AN18" s="18">
        <f t="shared" si="15"/>
        <v>0</v>
      </c>
      <c r="AO18" s="17">
        <f t="shared" si="16"/>
        <v>0</v>
      </c>
      <c r="AP18" s="18">
        <f t="shared" si="17"/>
        <v>0</v>
      </c>
      <c r="AQ18" s="17">
        <f t="shared" si="18"/>
        <v>0</v>
      </c>
      <c r="AR18" s="18">
        <f t="shared" si="19"/>
        <v>0</v>
      </c>
      <c r="AS18" s="17">
        <f t="shared" si="20"/>
        <v>0</v>
      </c>
      <c r="AT18" s="18">
        <f t="shared" si="21"/>
        <v>0</v>
      </c>
    </row>
    <row r="19" spans="1:46" x14ac:dyDescent="0.25">
      <c r="A19" s="7"/>
      <c r="B19" s="8"/>
      <c r="C19" s="37"/>
      <c r="D19" s="33">
        <f t="shared" si="0"/>
        <v>0</v>
      </c>
      <c r="E19" s="6"/>
      <c r="F19" s="24"/>
      <c r="G19" s="25"/>
      <c r="H19" s="24"/>
      <c r="I19" s="23"/>
      <c r="J19" s="24"/>
      <c r="K19" s="23"/>
      <c r="L19" s="24"/>
      <c r="M19" s="23"/>
      <c r="N19" s="24"/>
      <c r="O19" s="23"/>
      <c r="P19" s="24">
        <f t="shared" si="26"/>
        <v>0</v>
      </c>
      <c r="Q19" s="23"/>
      <c r="R19" s="24">
        <f t="shared" si="27"/>
        <v>0</v>
      </c>
      <c r="S19" s="23"/>
      <c r="T19" s="24">
        <f t="shared" si="28"/>
        <v>0</v>
      </c>
      <c r="U19" s="23"/>
      <c r="V19" s="24">
        <f t="shared" si="29"/>
        <v>0</v>
      </c>
      <c r="W19" s="23"/>
      <c r="X19" s="24">
        <f t="shared" si="30"/>
        <v>0</v>
      </c>
      <c r="Y19" s="12"/>
      <c r="Z19" s="12"/>
      <c r="AA19" s="17">
        <f t="shared" si="2"/>
        <v>0</v>
      </c>
      <c r="AB19" s="18">
        <f t="shared" si="3"/>
        <v>0</v>
      </c>
      <c r="AC19" s="17">
        <f t="shared" si="4"/>
        <v>0</v>
      </c>
      <c r="AD19" s="18">
        <f t="shared" si="5"/>
        <v>0</v>
      </c>
      <c r="AE19" s="17">
        <f t="shared" si="6"/>
        <v>0</v>
      </c>
      <c r="AF19" s="18">
        <f t="shared" si="7"/>
        <v>0</v>
      </c>
      <c r="AG19" s="17">
        <f t="shared" si="8"/>
        <v>0</v>
      </c>
      <c r="AH19" s="18">
        <f t="shared" si="9"/>
        <v>0</v>
      </c>
      <c r="AI19" s="17">
        <f t="shared" si="10"/>
        <v>0</v>
      </c>
      <c r="AJ19" s="18">
        <f t="shared" si="11"/>
        <v>0</v>
      </c>
      <c r="AK19" s="17">
        <f t="shared" si="12"/>
        <v>0</v>
      </c>
      <c r="AL19" s="18">
        <f t="shared" si="13"/>
        <v>0</v>
      </c>
      <c r="AM19" s="17">
        <f t="shared" si="14"/>
        <v>0</v>
      </c>
      <c r="AN19" s="18">
        <f t="shared" si="15"/>
        <v>0</v>
      </c>
      <c r="AO19" s="17">
        <f t="shared" si="16"/>
        <v>0</v>
      </c>
      <c r="AP19" s="18">
        <f t="shared" si="17"/>
        <v>0</v>
      </c>
      <c r="AQ19" s="17">
        <f t="shared" si="18"/>
        <v>0</v>
      </c>
      <c r="AR19" s="18">
        <f t="shared" si="19"/>
        <v>0</v>
      </c>
      <c r="AS19" s="17">
        <f t="shared" si="20"/>
        <v>0</v>
      </c>
      <c r="AT19" s="18">
        <f t="shared" si="21"/>
        <v>0</v>
      </c>
    </row>
    <row r="20" spans="1:46" x14ac:dyDescent="0.25">
      <c r="A20" s="7"/>
      <c r="B20" s="8"/>
      <c r="C20" s="32"/>
      <c r="D20" s="33">
        <f t="shared" si="0"/>
        <v>0</v>
      </c>
      <c r="E20" s="6"/>
      <c r="F20" s="24"/>
      <c r="G20" s="25"/>
      <c r="H20" s="24"/>
      <c r="I20" s="23"/>
      <c r="J20" s="24"/>
      <c r="K20" s="23"/>
      <c r="L20" s="24"/>
      <c r="M20" s="23"/>
      <c r="N20" s="24"/>
      <c r="O20" s="23"/>
      <c r="P20" s="24">
        <f t="shared" si="26"/>
        <v>0</v>
      </c>
      <c r="Q20" s="23"/>
      <c r="R20" s="24">
        <f t="shared" si="27"/>
        <v>0</v>
      </c>
      <c r="S20" s="23"/>
      <c r="T20" s="24">
        <f t="shared" si="28"/>
        <v>0</v>
      </c>
      <c r="U20" s="23"/>
      <c r="V20" s="24">
        <f t="shared" si="29"/>
        <v>0</v>
      </c>
      <c r="W20" s="23"/>
      <c r="X20" s="24">
        <f t="shared" si="30"/>
        <v>0</v>
      </c>
      <c r="Y20" s="12"/>
      <c r="Z20" s="12"/>
      <c r="AA20" s="17">
        <f t="shared" si="2"/>
        <v>0</v>
      </c>
      <c r="AB20" s="18">
        <f t="shared" si="3"/>
        <v>0</v>
      </c>
      <c r="AC20" s="17">
        <f t="shared" si="4"/>
        <v>0</v>
      </c>
      <c r="AD20" s="18">
        <f t="shared" si="5"/>
        <v>0</v>
      </c>
      <c r="AE20" s="17">
        <f t="shared" si="6"/>
        <v>0</v>
      </c>
      <c r="AF20" s="18">
        <f t="shared" si="7"/>
        <v>0</v>
      </c>
      <c r="AG20" s="17">
        <f t="shared" si="8"/>
        <v>0</v>
      </c>
      <c r="AH20" s="18">
        <f t="shared" si="9"/>
        <v>0</v>
      </c>
      <c r="AI20" s="17">
        <f t="shared" si="10"/>
        <v>0</v>
      </c>
      <c r="AJ20" s="18">
        <f t="shared" si="11"/>
        <v>0</v>
      </c>
      <c r="AK20" s="17">
        <f t="shared" si="12"/>
        <v>0</v>
      </c>
      <c r="AL20" s="18">
        <f t="shared" si="13"/>
        <v>0</v>
      </c>
      <c r="AM20" s="17">
        <f t="shared" si="14"/>
        <v>0</v>
      </c>
      <c r="AN20" s="18">
        <f t="shared" si="15"/>
        <v>0</v>
      </c>
      <c r="AO20" s="17">
        <f t="shared" si="16"/>
        <v>0</v>
      </c>
      <c r="AP20" s="18">
        <f t="shared" si="17"/>
        <v>0</v>
      </c>
      <c r="AQ20" s="17">
        <f t="shared" si="18"/>
        <v>0</v>
      </c>
      <c r="AR20" s="18">
        <f t="shared" si="19"/>
        <v>0</v>
      </c>
      <c r="AS20" s="17">
        <f t="shared" si="20"/>
        <v>0</v>
      </c>
      <c r="AT20" s="18">
        <f t="shared" si="21"/>
        <v>0</v>
      </c>
    </row>
    <row r="21" spans="1:46" x14ac:dyDescent="0.25">
      <c r="A21" s="7"/>
      <c r="B21" s="8"/>
      <c r="C21" s="32"/>
      <c r="D21" s="33">
        <f t="shared" si="0"/>
        <v>0</v>
      </c>
      <c r="E21" s="6"/>
      <c r="F21" s="24"/>
      <c r="G21" s="25"/>
      <c r="H21" s="24"/>
      <c r="I21" s="23"/>
      <c r="J21" s="24"/>
      <c r="K21" s="23"/>
      <c r="L21" s="24"/>
      <c r="M21" s="23"/>
      <c r="N21" s="24"/>
      <c r="O21" s="23"/>
      <c r="P21" s="24">
        <f t="shared" si="26"/>
        <v>0</v>
      </c>
      <c r="Q21" s="23"/>
      <c r="R21" s="24">
        <f t="shared" si="27"/>
        <v>0</v>
      </c>
      <c r="S21" s="23"/>
      <c r="T21" s="24">
        <f t="shared" si="28"/>
        <v>0</v>
      </c>
      <c r="U21" s="23"/>
      <c r="V21" s="24">
        <f t="shared" si="29"/>
        <v>0</v>
      </c>
      <c r="W21" s="23"/>
      <c r="X21" s="24">
        <f t="shared" si="30"/>
        <v>0</v>
      </c>
      <c r="Y21" s="12"/>
      <c r="Z21" s="12"/>
      <c r="AA21" s="17">
        <f t="shared" si="2"/>
        <v>0</v>
      </c>
      <c r="AB21" s="18">
        <f t="shared" si="3"/>
        <v>0</v>
      </c>
      <c r="AC21" s="17">
        <f t="shared" si="4"/>
        <v>0</v>
      </c>
      <c r="AD21" s="18">
        <f t="shared" si="5"/>
        <v>0</v>
      </c>
      <c r="AE21" s="17">
        <f t="shared" si="6"/>
        <v>0</v>
      </c>
      <c r="AF21" s="18">
        <f t="shared" si="7"/>
        <v>0</v>
      </c>
      <c r="AG21" s="17">
        <f t="shared" si="8"/>
        <v>0</v>
      </c>
      <c r="AH21" s="18">
        <f t="shared" si="9"/>
        <v>0</v>
      </c>
      <c r="AI21" s="17">
        <f t="shared" si="10"/>
        <v>0</v>
      </c>
      <c r="AJ21" s="18">
        <f t="shared" si="11"/>
        <v>0</v>
      </c>
      <c r="AK21" s="17">
        <f t="shared" si="12"/>
        <v>0</v>
      </c>
      <c r="AL21" s="18">
        <f t="shared" si="13"/>
        <v>0</v>
      </c>
      <c r="AM21" s="17">
        <f t="shared" si="14"/>
        <v>0</v>
      </c>
      <c r="AN21" s="18">
        <f t="shared" si="15"/>
        <v>0</v>
      </c>
      <c r="AO21" s="17">
        <f t="shared" si="16"/>
        <v>0</v>
      </c>
      <c r="AP21" s="18">
        <f t="shared" si="17"/>
        <v>0</v>
      </c>
      <c r="AQ21" s="17">
        <f t="shared" si="18"/>
        <v>0</v>
      </c>
      <c r="AR21" s="18">
        <f t="shared" si="19"/>
        <v>0</v>
      </c>
      <c r="AS21" s="17">
        <f t="shared" si="20"/>
        <v>0</v>
      </c>
      <c r="AT21" s="18">
        <f t="shared" si="21"/>
        <v>0</v>
      </c>
    </row>
    <row r="22" spans="1:46" x14ac:dyDescent="0.25">
      <c r="A22" s="7"/>
      <c r="B22" s="8"/>
      <c r="C22" s="32"/>
      <c r="D22" s="33">
        <f t="shared" si="0"/>
        <v>0</v>
      </c>
      <c r="E22" s="6"/>
      <c r="F22" s="24"/>
      <c r="G22" s="25"/>
      <c r="H22" s="24"/>
      <c r="I22" s="23"/>
      <c r="J22" s="24"/>
      <c r="K22" s="23"/>
      <c r="L22" s="24"/>
      <c r="M22" s="23"/>
      <c r="N22" s="24"/>
      <c r="O22" s="23"/>
      <c r="P22" s="24">
        <f t="shared" si="26"/>
        <v>0</v>
      </c>
      <c r="Q22" s="23"/>
      <c r="R22" s="24">
        <f t="shared" si="27"/>
        <v>0</v>
      </c>
      <c r="S22" s="23"/>
      <c r="T22" s="24">
        <f t="shared" si="28"/>
        <v>0</v>
      </c>
      <c r="U22" s="23"/>
      <c r="V22" s="24">
        <f t="shared" si="29"/>
        <v>0</v>
      </c>
      <c r="W22" s="23"/>
      <c r="X22" s="24">
        <f t="shared" si="30"/>
        <v>0</v>
      </c>
      <c r="Y22" s="12"/>
      <c r="Z22" s="12"/>
      <c r="AA22" s="17">
        <f t="shared" si="2"/>
        <v>0</v>
      </c>
      <c r="AB22" s="18">
        <f t="shared" si="3"/>
        <v>0</v>
      </c>
      <c r="AC22" s="17">
        <f t="shared" si="4"/>
        <v>0</v>
      </c>
      <c r="AD22" s="18">
        <f t="shared" si="5"/>
        <v>0</v>
      </c>
      <c r="AE22" s="17">
        <f t="shared" si="6"/>
        <v>0</v>
      </c>
      <c r="AF22" s="18">
        <f t="shared" si="7"/>
        <v>0</v>
      </c>
      <c r="AG22" s="17">
        <f t="shared" si="8"/>
        <v>0</v>
      </c>
      <c r="AH22" s="18">
        <f t="shared" si="9"/>
        <v>0</v>
      </c>
      <c r="AI22" s="17">
        <f t="shared" si="10"/>
        <v>0</v>
      </c>
      <c r="AJ22" s="18">
        <f t="shared" si="11"/>
        <v>0</v>
      </c>
      <c r="AK22" s="17">
        <f t="shared" si="12"/>
        <v>0</v>
      </c>
      <c r="AL22" s="18">
        <f t="shared" si="13"/>
        <v>0</v>
      </c>
      <c r="AM22" s="17">
        <f t="shared" si="14"/>
        <v>0</v>
      </c>
      <c r="AN22" s="18">
        <f t="shared" si="15"/>
        <v>0</v>
      </c>
      <c r="AO22" s="17">
        <f t="shared" si="16"/>
        <v>0</v>
      </c>
      <c r="AP22" s="18">
        <f t="shared" si="17"/>
        <v>0</v>
      </c>
      <c r="AQ22" s="17">
        <f t="shared" si="18"/>
        <v>0</v>
      </c>
      <c r="AR22" s="18">
        <f t="shared" si="19"/>
        <v>0</v>
      </c>
      <c r="AS22" s="17">
        <f t="shared" si="20"/>
        <v>0</v>
      </c>
      <c r="AT22" s="18">
        <f t="shared" si="21"/>
        <v>0</v>
      </c>
    </row>
    <row r="23" spans="1:46" x14ac:dyDescent="0.25">
      <c r="A23" s="7"/>
      <c r="B23" s="8"/>
      <c r="C23" s="32"/>
      <c r="D23" s="33">
        <f t="shared" si="0"/>
        <v>0</v>
      </c>
      <c r="E23" s="6"/>
      <c r="F23" s="24"/>
      <c r="G23" s="25"/>
      <c r="H23" s="24"/>
      <c r="I23" s="23"/>
      <c r="J23" s="24"/>
      <c r="K23" s="23"/>
      <c r="L23" s="24"/>
      <c r="M23" s="23"/>
      <c r="N23" s="24"/>
      <c r="O23" s="23"/>
      <c r="P23" s="24">
        <f t="shared" si="26"/>
        <v>0</v>
      </c>
      <c r="Q23" s="23"/>
      <c r="R23" s="24">
        <f t="shared" si="27"/>
        <v>0</v>
      </c>
      <c r="S23" s="23"/>
      <c r="T23" s="24">
        <f t="shared" si="28"/>
        <v>0</v>
      </c>
      <c r="U23" s="23"/>
      <c r="V23" s="24">
        <f t="shared" si="29"/>
        <v>0</v>
      </c>
      <c r="W23" s="23"/>
      <c r="X23" s="24">
        <f t="shared" si="30"/>
        <v>0</v>
      </c>
      <c r="Y23" s="12"/>
      <c r="Z23" s="12"/>
      <c r="AA23" s="17">
        <f t="shared" si="2"/>
        <v>0</v>
      </c>
      <c r="AB23" s="18">
        <f t="shared" si="3"/>
        <v>0</v>
      </c>
      <c r="AC23" s="17">
        <f t="shared" si="4"/>
        <v>0</v>
      </c>
      <c r="AD23" s="18">
        <f t="shared" si="5"/>
        <v>0</v>
      </c>
      <c r="AE23" s="17">
        <f t="shared" si="6"/>
        <v>0</v>
      </c>
      <c r="AF23" s="18">
        <f t="shared" si="7"/>
        <v>0</v>
      </c>
      <c r="AG23" s="17">
        <f t="shared" si="8"/>
        <v>0</v>
      </c>
      <c r="AH23" s="18">
        <f t="shared" si="9"/>
        <v>0</v>
      </c>
      <c r="AI23" s="17">
        <f t="shared" si="10"/>
        <v>0</v>
      </c>
      <c r="AJ23" s="18">
        <f t="shared" si="11"/>
        <v>0</v>
      </c>
      <c r="AK23" s="17">
        <f t="shared" si="12"/>
        <v>0</v>
      </c>
      <c r="AL23" s="18">
        <f t="shared" si="13"/>
        <v>0</v>
      </c>
      <c r="AM23" s="17">
        <f t="shared" si="14"/>
        <v>0</v>
      </c>
      <c r="AN23" s="18">
        <f t="shared" si="15"/>
        <v>0</v>
      </c>
      <c r="AO23" s="17">
        <f t="shared" si="16"/>
        <v>0</v>
      </c>
      <c r="AP23" s="18">
        <f t="shared" si="17"/>
        <v>0</v>
      </c>
      <c r="AQ23" s="17">
        <f t="shared" si="18"/>
        <v>0</v>
      </c>
      <c r="AR23" s="18">
        <f t="shared" si="19"/>
        <v>0</v>
      </c>
      <c r="AS23" s="17">
        <f t="shared" si="20"/>
        <v>0</v>
      </c>
      <c r="AT23" s="18">
        <f t="shared" si="21"/>
        <v>0</v>
      </c>
    </row>
    <row r="24" spans="1:46" x14ac:dyDescent="0.25">
      <c r="A24" s="7"/>
      <c r="B24" s="8"/>
      <c r="C24" s="32"/>
      <c r="D24" s="33">
        <f t="shared" si="0"/>
        <v>0</v>
      </c>
      <c r="E24" s="6"/>
      <c r="F24" s="24"/>
      <c r="G24" s="25"/>
      <c r="H24" s="24"/>
      <c r="I24" s="23"/>
      <c r="J24" s="24"/>
      <c r="K24" s="23"/>
      <c r="L24" s="24"/>
      <c r="M24" s="23"/>
      <c r="N24" s="24"/>
      <c r="O24" s="23"/>
      <c r="P24" s="24">
        <f t="shared" si="26"/>
        <v>0</v>
      </c>
      <c r="Q24" s="23"/>
      <c r="R24" s="24">
        <f t="shared" si="27"/>
        <v>0</v>
      </c>
      <c r="S24" s="23"/>
      <c r="T24" s="24">
        <f t="shared" si="28"/>
        <v>0</v>
      </c>
      <c r="U24" s="23"/>
      <c r="V24" s="24">
        <f t="shared" si="29"/>
        <v>0</v>
      </c>
      <c r="W24" s="23"/>
      <c r="X24" s="24">
        <f t="shared" si="30"/>
        <v>0</v>
      </c>
      <c r="Y24" s="12"/>
      <c r="Z24" s="12"/>
      <c r="AA24" s="17">
        <f t="shared" si="2"/>
        <v>0</v>
      </c>
      <c r="AB24" s="18">
        <f t="shared" si="3"/>
        <v>0</v>
      </c>
      <c r="AC24" s="17">
        <f t="shared" si="4"/>
        <v>0</v>
      </c>
      <c r="AD24" s="18">
        <f t="shared" si="5"/>
        <v>0</v>
      </c>
      <c r="AE24" s="17">
        <f t="shared" si="6"/>
        <v>0</v>
      </c>
      <c r="AF24" s="18">
        <f t="shared" si="7"/>
        <v>0</v>
      </c>
      <c r="AG24" s="17">
        <f t="shared" si="8"/>
        <v>0</v>
      </c>
      <c r="AH24" s="18">
        <f t="shared" si="9"/>
        <v>0</v>
      </c>
      <c r="AI24" s="17">
        <f t="shared" si="10"/>
        <v>0</v>
      </c>
      <c r="AJ24" s="18">
        <f t="shared" si="11"/>
        <v>0</v>
      </c>
      <c r="AK24" s="17">
        <f t="shared" si="12"/>
        <v>0</v>
      </c>
      <c r="AL24" s="18">
        <f t="shared" si="13"/>
        <v>0</v>
      </c>
      <c r="AM24" s="17">
        <f t="shared" si="14"/>
        <v>0</v>
      </c>
      <c r="AN24" s="18">
        <f t="shared" si="15"/>
        <v>0</v>
      </c>
      <c r="AO24" s="17">
        <f t="shared" si="16"/>
        <v>0</v>
      </c>
      <c r="AP24" s="18">
        <f t="shared" si="17"/>
        <v>0</v>
      </c>
      <c r="AQ24" s="17">
        <f t="shared" si="18"/>
        <v>0</v>
      </c>
      <c r="AR24" s="18">
        <f t="shared" si="19"/>
        <v>0</v>
      </c>
      <c r="AS24" s="17">
        <f t="shared" si="20"/>
        <v>0</v>
      </c>
      <c r="AT24" s="18">
        <f t="shared" si="21"/>
        <v>0</v>
      </c>
    </row>
    <row r="25" spans="1:46" x14ac:dyDescent="0.25">
      <c r="A25" s="7"/>
      <c r="B25" s="8"/>
      <c r="C25" s="32"/>
      <c r="D25" s="33">
        <f t="shared" si="0"/>
        <v>0</v>
      </c>
      <c r="E25" s="6"/>
      <c r="F25" s="24"/>
      <c r="G25" s="25"/>
      <c r="H25" s="24"/>
      <c r="I25" s="23"/>
      <c r="J25" s="24"/>
      <c r="K25" s="23"/>
      <c r="L25" s="24"/>
      <c r="M25" s="23"/>
      <c r="N25" s="24"/>
      <c r="O25" s="23"/>
      <c r="P25" s="24">
        <f t="shared" si="26"/>
        <v>0</v>
      </c>
      <c r="Q25" s="23"/>
      <c r="R25" s="24">
        <f t="shared" si="27"/>
        <v>0</v>
      </c>
      <c r="S25" s="23"/>
      <c r="T25" s="24">
        <f t="shared" si="28"/>
        <v>0</v>
      </c>
      <c r="U25" s="23"/>
      <c r="V25" s="24">
        <f t="shared" si="29"/>
        <v>0</v>
      </c>
      <c r="W25" s="23"/>
      <c r="X25" s="24">
        <f t="shared" si="30"/>
        <v>0</v>
      </c>
      <c r="Y25" s="12"/>
      <c r="Z25" s="12"/>
      <c r="AA25" s="17">
        <f t="shared" si="2"/>
        <v>0</v>
      </c>
      <c r="AB25" s="18">
        <f t="shared" si="3"/>
        <v>0</v>
      </c>
      <c r="AC25" s="17">
        <f t="shared" si="4"/>
        <v>0</v>
      </c>
      <c r="AD25" s="18">
        <f t="shared" si="5"/>
        <v>0</v>
      </c>
      <c r="AE25" s="17">
        <f t="shared" si="6"/>
        <v>0</v>
      </c>
      <c r="AF25" s="18">
        <f t="shared" si="7"/>
        <v>0</v>
      </c>
      <c r="AG25" s="17">
        <f t="shared" si="8"/>
        <v>0</v>
      </c>
      <c r="AH25" s="18">
        <f t="shared" si="9"/>
        <v>0</v>
      </c>
      <c r="AI25" s="17">
        <f t="shared" si="10"/>
        <v>0</v>
      </c>
      <c r="AJ25" s="18">
        <f t="shared" si="11"/>
        <v>0</v>
      </c>
      <c r="AK25" s="17">
        <f t="shared" si="12"/>
        <v>0</v>
      </c>
      <c r="AL25" s="18">
        <f t="shared" si="13"/>
        <v>0</v>
      </c>
      <c r="AM25" s="17">
        <f t="shared" si="14"/>
        <v>0</v>
      </c>
      <c r="AN25" s="18">
        <f t="shared" si="15"/>
        <v>0</v>
      </c>
      <c r="AO25" s="17">
        <f t="shared" si="16"/>
        <v>0</v>
      </c>
      <c r="AP25" s="18">
        <f t="shared" si="17"/>
        <v>0</v>
      </c>
      <c r="AQ25" s="17">
        <f t="shared" si="18"/>
        <v>0</v>
      </c>
      <c r="AR25" s="18">
        <f t="shared" si="19"/>
        <v>0</v>
      </c>
      <c r="AS25" s="17">
        <f t="shared" si="20"/>
        <v>0</v>
      </c>
      <c r="AT25" s="18">
        <f t="shared" si="21"/>
        <v>0</v>
      </c>
    </row>
    <row r="26" spans="1:46" x14ac:dyDescent="0.25">
      <c r="A26" s="7"/>
      <c r="B26" s="8"/>
      <c r="C26" s="32"/>
      <c r="D26" s="33">
        <f t="shared" si="0"/>
        <v>0</v>
      </c>
      <c r="E26" s="6"/>
      <c r="F26" s="24"/>
      <c r="G26" s="25"/>
      <c r="H26" s="24"/>
      <c r="I26" s="23"/>
      <c r="J26" s="24"/>
      <c r="K26" s="23"/>
      <c r="L26" s="24"/>
      <c r="M26" s="23"/>
      <c r="N26" s="24"/>
      <c r="O26" s="23"/>
      <c r="P26" s="24">
        <f t="shared" si="26"/>
        <v>0</v>
      </c>
      <c r="Q26" s="23"/>
      <c r="R26" s="24">
        <f t="shared" si="27"/>
        <v>0</v>
      </c>
      <c r="S26" s="23"/>
      <c r="T26" s="24">
        <f t="shared" si="28"/>
        <v>0</v>
      </c>
      <c r="U26" s="23"/>
      <c r="V26" s="24">
        <f t="shared" si="29"/>
        <v>0</v>
      </c>
      <c r="W26" s="23"/>
      <c r="X26" s="24">
        <f t="shared" si="30"/>
        <v>0</v>
      </c>
      <c r="Y26" s="12"/>
      <c r="Z26" s="12"/>
      <c r="AA26" s="17">
        <f t="shared" si="2"/>
        <v>0</v>
      </c>
      <c r="AB26" s="18">
        <f t="shared" si="3"/>
        <v>0</v>
      </c>
      <c r="AC26" s="17">
        <f t="shared" si="4"/>
        <v>0</v>
      </c>
      <c r="AD26" s="18">
        <f t="shared" si="5"/>
        <v>0</v>
      </c>
      <c r="AE26" s="17">
        <f t="shared" si="6"/>
        <v>0</v>
      </c>
      <c r="AF26" s="18">
        <f t="shared" si="7"/>
        <v>0</v>
      </c>
      <c r="AG26" s="17">
        <f t="shared" si="8"/>
        <v>0</v>
      </c>
      <c r="AH26" s="18">
        <f t="shared" si="9"/>
        <v>0</v>
      </c>
      <c r="AI26" s="17">
        <f t="shared" si="10"/>
        <v>0</v>
      </c>
      <c r="AJ26" s="18">
        <f t="shared" si="11"/>
        <v>0</v>
      </c>
      <c r="AK26" s="17">
        <f t="shared" si="12"/>
        <v>0</v>
      </c>
      <c r="AL26" s="18">
        <f t="shared" si="13"/>
        <v>0</v>
      </c>
      <c r="AM26" s="17">
        <f t="shared" si="14"/>
        <v>0</v>
      </c>
      <c r="AN26" s="18">
        <f t="shared" si="15"/>
        <v>0</v>
      </c>
      <c r="AO26" s="17">
        <f t="shared" si="16"/>
        <v>0</v>
      </c>
      <c r="AP26" s="18">
        <f t="shared" si="17"/>
        <v>0</v>
      </c>
      <c r="AQ26" s="17">
        <f t="shared" si="18"/>
        <v>0</v>
      </c>
      <c r="AR26" s="18">
        <f t="shared" si="19"/>
        <v>0</v>
      </c>
      <c r="AS26" s="17">
        <f t="shared" si="20"/>
        <v>0</v>
      </c>
      <c r="AT26" s="18">
        <f t="shared" si="21"/>
        <v>0</v>
      </c>
    </row>
    <row r="27" spans="1:46" x14ac:dyDescent="0.25">
      <c r="A27" s="7"/>
      <c r="B27" s="8"/>
      <c r="C27" s="32"/>
      <c r="D27" s="33">
        <f t="shared" si="0"/>
        <v>0</v>
      </c>
      <c r="E27" s="6"/>
      <c r="F27" s="24"/>
      <c r="G27" s="25"/>
      <c r="H27" s="24"/>
      <c r="I27" s="23"/>
      <c r="J27" s="24"/>
      <c r="K27" s="23"/>
      <c r="L27" s="24"/>
      <c r="M27" s="23"/>
      <c r="N27" s="24"/>
      <c r="O27" s="23"/>
      <c r="P27" s="24">
        <f t="shared" si="26"/>
        <v>0</v>
      </c>
      <c r="Q27" s="23"/>
      <c r="R27" s="24">
        <f t="shared" si="27"/>
        <v>0</v>
      </c>
      <c r="S27" s="23"/>
      <c r="T27" s="24">
        <f t="shared" si="28"/>
        <v>0</v>
      </c>
      <c r="U27" s="23"/>
      <c r="V27" s="24">
        <f t="shared" si="29"/>
        <v>0</v>
      </c>
      <c r="W27" s="23"/>
      <c r="X27" s="24">
        <f t="shared" si="30"/>
        <v>0</v>
      </c>
      <c r="Y27" s="12"/>
      <c r="Z27" s="12"/>
      <c r="AA27" s="17">
        <f t="shared" si="2"/>
        <v>0</v>
      </c>
      <c r="AB27" s="18">
        <f t="shared" si="3"/>
        <v>0</v>
      </c>
      <c r="AC27" s="17">
        <f t="shared" si="4"/>
        <v>0</v>
      </c>
      <c r="AD27" s="18">
        <f t="shared" si="5"/>
        <v>0</v>
      </c>
      <c r="AE27" s="17">
        <f t="shared" si="6"/>
        <v>0</v>
      </c>
      <c r="AF27" s="18">
        <f t="shared" si="7"/>
        <v>0</v>
      </c>
      <c r="AG27" s="17">
        <f t="shared" si="8"/>
        <v>0</v>
      </c>
      <c r="AH27" s="18">
        <f t="shared" si="9"/>
        <v>0</v>
      </c>
      <c r="AI27" s="17">
        <f t="shared" si="10"/>
        <v>0</v>
      </c>
      <c r="AJ27" s="18">
        <f t="shared" si="11"/>
        <v>0</v>
      </c>
      <c r="AK27" s="17">
        <f t="shared" si="12"/>
        <v>0</v>
      </c>
      <c r="AL27" s="18">
        <f t="shared" si="13"/>
        <v>0</v>
      </c>
      <c r="AM27" s="17">
        <f t="shared" si="14"/>
        <v>0</v>
      </c>
      <c r="AN27" s="18">
        <f t="shared" si="15"/>
        <v>0</v>
      </c>
      <c r="AO27" s="17">
        <f t="shared" si="16"/>
        <v>0</v>
      </c>
      <c r="AP27" s="18">
        <f t="shared" si="17"/>
        <v>0</v>
      </c>
      <c r="AQ27" s="17">
        <f t="shared" si="18"/>
        <v>0</v>
      </c>
      <c r="AR27" s="18">
        <f t="shared" si="19"/>
        <v>0</v>
      </c>
      <c r="AS27" s="17">
        <f t="shared" si="20"/>
        <v>0</v>
      </c>
      <c r="AT27" s="18">
        <f t="shared" si="21"/>
        <v>0</v>
      </c>
    </row>
    <row r="28" spans="1:46" x14ac:dyDescent="0.25">
      <c r="A28" s="7"/>
      <c r="B28" s="8"/>
      <c r="C28" s="32"/>
      <c r="D28" s="33">
        <f t="shared" si="0"/>
        <v>0</v>
      </c>
      <c r="E28" s="6"/>
      <c r="F28" s="24"/>
      <c r="G28" s="25"/>
      <c r="H28" s="24"/>
      <c r="I28" s="23"/>
      <c r="J28" s="24"/>
      <c r="K28" s="23"/>
      <c r="L28" s="24"/>
      <c r="M28" s="23"/>
      <c r="N28" s="24"/>
      <c r="O28" s="23"/>
      <c r="P28" s="24">
        <f t="shared" si="26"/>
        <v>0</v>
      </c>
      <c r="Q28" s="23"/>
      <c r="R28" s="24">
        <f t="shared" si="27"/>
        <v>0</v>
      </c>
      <c r="S28" s="23"/>
      <c r="T28" s="24">
        <f t="shared" si="28"/>
        <v>0</v>
      </c>
      <c r="U28" s="23"/>
      <c r="V28" s="24">
        <f t="shared" si="29"/>
        <v>0</v>
      </c>
      <c r="W28" s="23"/>
      <c r="X28" s="24">
        <f t="shared" si="30"/>
        <v>0</v>
      </c>
      <c r="Y28" s="12"/>
      <c r="Z28" s="12"/>
      <c r="AA28" s="17">
        <f t="shared" si="2"/>
        <v>0</v>
      </c>
      <c r="AB28" s="18">
        <f t="shared" si="3"/>
        <v>0</v>
      </c>
      <c r="AC28" s="17">
        <f t="shared" si="4"/>
        <v>0</v>
      </c>
      <c r="AD28" s="18">
        <f t="shared" si="5"/>
        <v>0</v>
      </c>
      <c r="AE28" s="17">
        <f t="shared" si="6"/>
        <v>0</v>
      </c>
      <c r="AF28" s="18">
        <f t="shared" si="7"/>
        <v>0</v>
      </c>
      <c r="AG28" s="17">
        <f t="shared" si="8"/>
        <v>0</v>
      </c>
      <c r="AH28" s="18">
        <f t="shared" si="9"/>
        <v>0</v>
      </c>
      <c r="AI28" s="17">
        <f t="shared" si="10"/>
        <v>0</v>
      </c>
      <c r="AJ28" s="18">
        <f t="shared" si="11"/>
        <v>0</v>
      </c>
      <c r="AK28" s="17">
        <f t="shared" si="12"/>
        <v>0</v>
      </c>
      <c r="AL28" s="18">
        <f t="shared" si="13"/>
        <v>0</v>
      </c>
      <c r="AM28" s="17">
        <f t="shared" si="14"/>
        <v>0</v>
      </c>
      <c r="AN28" s="18">
        <f t="shared" si="15"/>
        <v>0</v>
      </c>
      <c r="AO28" s="17">
        <f t="shared" si="16"/>
        <v>0</v>
      </c>
      <c r="AP28" s="18">
        <f t="shared" si="17"/>
        <v>0</v>
      </c>
      <c r="AQ28" s="17">
        <f t="shared" si="18"/>
        <v>0</v>
      </c>
      <c r="AR28" s="18">
        <f t="shared" si="19"/>
        <v>0</v>
      </c>
      <c r="AS28" s="17">
        <f t="shared" si="20"/>
        <v>0</v>
      </c>
      <c r="AT28" s="18">
        <f t="shared" si="21"/>
        <v>0</v>
      </c>
    </row>
    <row r="29" spans="1:46" x14ac:dyDescent="0.25">
      <c r="A29" s="7"/>
      <c r="B29" s="8"/>
      <c r="C29" s="32"/>
      <c r="D29" s="33">
        <f t="shared" si="0"/>
        <v>0</v>
      </c>
      <c r="E29" s="6"/>
      <c r="F29" s="24"/>
      <c r="G29" s="25"/>
      <c r="H29" s="24"/>
      <c r="I29" s="23"/>
      <c r="J29" s="24"/>
      <c r="K29" s="23"/>
      <c r="L29" s="24"/>
      <c r="M29" s="23"/>
      <c r="N29" s="24"/>
      <c r="O29" s="23"/>
      <c r="P29" s="24">
        <f t="shared" si="26"/>
        <v>0</v>
      </c>
      <c r="Q29" s="23"/>
      <c r="R29" s="24">
        <f t="shared" si="27"/>
        <v>0</v>
      </c>
      <c r="S29" s="23"/>
      <c r="T29" s="24">
        <f t="shared" si="28"/>
        <v>0</v>
      </c>
      <c r="U29" s="23"/>
      <c r="V29" s="24">
        <f t="shared" si="29"/>
        <v>0</v>
      </c>
      <c r="W29" s="23"/>
      <c r="X29" s="24">
        <f t="shared" si="30"/>
        <v>0</v>
      </c>
      <c r="Y29" s="12"/>
      <c r="Z29" s="12"/>
      <c r="AA29" s="17">
        <f t="shared" si="2"/>
        <v>0</v>
      </c>
      <c r="AB29" s="18">
        <f t="shared" si="3"/>
        <v>0</v>
      </c>
      <c r="AC29" s="17">
        <f t="shared" si="4"/>
        <v>0</v>
      </c>
      <c r="AD29" s="18">
        <f t="shared" si="5"/>
        <v>0</v>
      </c>
      <c r="AE29" s="17">
        <f t="shared" si="6"/>
        <v>0</v>
      </c>
      <c r="AF29" s="18">
        <f t="shared" si="7"/>
        <v>0</v>
      </c>
      <c r="AG29" s="17">
        <f t="shared" si="8"/>
        <v>0</v>
      </c>
      <c r="AH29" s="18">
        <f t="shared" si="9"/>
        <v>0</v>
      </c>
      <c r="AI29" s="17">
        <f t="shared" si="10"/>
        <v>0</v>
      </c>
      <c r="AJ29" s="18">
        <f t="shared" si="11"/>
        <v>0</v>
      </c>
      <c r="AK29" s="17">
        <f t="shared" si="12"/>
        <v>0</v>
      </c>
      <c r="AL29" s="18">
        <f t="shared" si="13"/>
        <v>0</v>
      </c>
      <c r="AM29" s="17">
        <f t="shared" si="14"/>
        <v>0</v>
      </c>
      <c r="AN29" s="18">
        <f t="shared" si="15"/>
        <v>0</v>
      </c>
      <c r="AO29" s="17">
        <f t="shared" si="16"/>
        <v>0</v>
      </c>
      <c r="AP29" s="18">
        <f t="shared" si="17"/>
        <v>0</v>
      </c>
      <c r="AQ29" s="17">
        <f t="shared" si="18"/>
        <v>0</v>
      </c>
      <c r="AR29" s="18">
        <f t="shared" si="19"/>
        <v>0</v>
      </c>
      <c r="AS29" s="17">
        <f t="shared" si="20"/>
        <v>0</v>
      </c>
      <c r="AT29" s="18">
        <f t="shared" si="21"/>
        <v>0</v>
      </c>
    </row>
    <row r="30" spans="1:46" x14ac:dyDescent="0.25">
      <c r="A30" s="7"/>
      <c r="B30" s="8"/>
      <c r="C30" s="32"/>
      <c r="D30" s="33">
        <f t="shared" si="0"/>
        <v>0</v>
      </c>
      <c r="E30" s="6"/>
      <c r="F30" s="24"/>
      <c r="G30" s="25"/>
      <c r="H30" s="24"/>
      <c r="I30" s="23"/>
      <c r="J30" s="24"/>
      <c r="K30" s="23"/>
      <c r="L30" s="24"/>
      <c r="M30" s="23"/>
      <c r="N30" s="24"/>
      <c r="O30" s="23"/>
      <c r="P30" s="24">
        <f t="shared" si="26"/>
        <v>0</v>
      </c>
      <c r="Q30" s="23"/>
      <c r="R30" s="24">
        <f t="shared" si="27"/>
        <v>0</v>
      </c>
      <c r="S30" s="23"/>
      <c r="T30" s="24">
        <f t="shared" si="28"/>
        <v>0</v>
      </c>
      <c r="U30" s="23"/>
      <c r="V30" s="24">
        <f t="shared" si="29"/>
        <v>0</v>
      </c>
      <c r="W30" s="23"/>
      <c r="X30" s="24">
        <f t="shared" si="30"/>
        <v>0</v>
      </c>
      <c r="Y30" s="12"/>
      <c r="Z30" s="12"/>
      <c r="AA30" s="17">
        <f t="shared" si="2"/>
        <v>0</v>
      </c>
      <c r="AB30" s="18">
        <f t="shared" si="3"/>
        <v>0</v>
      </c>
      <c r="AC30" s="17">
        <f t="shared" si="4"/>
        <v>0</v>
      </c>
      <c r="AD30" s="18">
        <f t="shared" si="5"/>
        <v>0</v>
      </c>
      <c r="AE30" s="17">
        <f t="shared" si="6"/>
        <v>0</v>
      </c>
      <c r="AF30" s="18">
        <f t="shared" si="7"/>
        <v>0</v>
      </c>
      <c r="AG30" s="17">
        <f t="shared" si="8"/>
        <v>0</v>
      </c>
      <c r="AH30" s="18">
        <f t="shared" si="9"/>
        <v>0</v>
      </c>
      <c r="AI30" s="17">
        <f t="shared" si="10"/>
        <v>0</v>
      </c>
      <c r="AJ30" s="18">
        <f t="shared" si="11"/>
        <v>0</v>
      </c>
      <c r="AK30" s="17">
        <f t="shared" si="12"/>
        <v>0</v>
      </c>
      <c r="AL30" s="18">
        <f t="shared" si="13"/>
        <v>0</v>
      </c>
      <c r="AM30" s="17">
        <f t="shared" si="14"/>
        <v>0</v>
      </c>
      <c r="AN30" s="18">
        <f t="shared" si="15"/>
        <v>0</v>
      </c>
      <c r="AO30" s="17">
        <f t="shared" si="16"/>
        <v>0</v>
      </c>
      <c r="AP30" s="18">
        <f t="shared" si="17"/>
        <v>0</v>
      </c>
      <c r="AQ30" s="17">
        <f t="shared" si="18"/>
        <v>0</v>
      </c>
      <c r="AR30" s="18">
        <f t="shared" si="19"/>
        <v>0</v>
      </c>
      <c r="AS30" s="17">
        <f t="shared" si="20"/>
        <v>0</v>
      </c>
      <c r="AT30" s="18">
        <f t="shared" si="21"/>
        <v>0</v>
      </c>
    </row>
    <row r="31" spans="1:46" ht="15.75" thickBot="1" x14ac:dyDescent="0.3">
      <c r="A31" s="7"/>
      <c r="C31" s="32"/>
      <c r="D31" s="33">
        <f t="shared" si="0"/>
        <v>0</v>
      </c>
      <c r="E31" s="6"/>
      <c r="F31" s="24"/>
      <c r="G31" s="25"/>
      <c r="H31" s="24"/>
      <c r="I31" s="23"/>
      <c r="J31" s="24"/>
      <c r="K31" s="23"/>
      <c r="L31" s="24"/>
      <c r="M31" s="23"/>
      <c r="N31" s="24"/>
      <c r="O31" s="23"/>
      <c r="P31" s="24">
        <f t="shared" si="26"/>
        <v>0</v>
      </c>
      <c r="Q31" s="23"/>
      <c r="R31" s="24">
        <f t="shared" si="27"/>
        <v>0</v>
      </c>
      <c r="S31" s="23"/>
      <c r="T31" s="24">
        <f t="shared" si="28"/>
        <v>0</v>
      </c>
      <c r="U31" s="23"/>
      <c r="V31" s="24">
        <f t="shared" si="29"/>
        <v>0</v>
      </c>
      <c r="W31" s="23"/>
      <c r="X31" s="24">
        <f t="shared" si="30"/>
        <v>0</v>
      </c>
      <c r="Y31" s="12"/>
      <c r="Z31" s="12"/>
      <c r="AA31" s="17">
        <f t="shared" si="2"/>
        <v>0</v>
      </c>
      <c r="AB31" s="18">
        <f t="shared" si="3"/>
        <v>0</v>
      </c>
      <c r="AC31" s="17">
        <f t="shared" si="4"/>
        <v>0</v>
      </c>
      <c r="AD31" s="18">
        <f t="shared" si="5"/>
        <v>0</v>
      </c>
      <c r="AE31" s="17">
        <f t="shared" si="6"/>
        <v>0</v>
      </c>
      <c r="AF31" s="18">
        <f t="shared" si="7"/>
        <v>0</v>
      </c>
      <c r="AG31" s="17">
        <f t="shared" si="8"/>
        <v>0</v>
      </c>
      <c r="AH31" s="18">
        <f t="shared" si="9"/>
        <v>0</v>
      </c>
      <c r="AI31" s="17">
        <f t="shared" si="10"/>
        <v>0</v>
      </c>
      <c r="AJ31" s="18">
        <f t="shared" si="11"/>
        <v>0</v>
      </c>
      <c r="AK31" s="17">
        <f t="shared" si="12"/>
        <v>0</v>
      </c>
      <c r="AL31" s="18">
        <f t="shared" si="13"/>
        <v>0</v>
      </c>
      <c r="AM31" s="17">
        <f t="shared" si="14"/>
        <v>0</v>
      </c>
      <c r="AN31" s="18">
        <f t="shared" si="15"/>
        <v>0</v>
      </c>
      <c r="AO31" s="17">
        <f t="shared" si="16"/>
        <v>0</v>
      </c>
      <c r="AP31" s="18">
        <f t="shared" si="17"/>
        <v>0</v>
      </c>
      <c r="AQ31" s="17">
        <f t="shared" si="18"/>
        <v>0</v>
      </c>
      <c r="AR31" s="18">
        <f t="shared" si="19"/>
        <v>0</v>
      </c>
      <c r="AS31" s="17">
        <f t="shared" si="20"/>
        <v>0</v>
      </c>
      <c r="AT31" s="18">
        <f t="shared" si="21"/>
        <v>0</v>
      </c>
    </row>
    <row r="32" spans="1:46" ht="6.75" customHeight="1" thickBo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49"/>
      <c r="P32" s="49"/>
      <c r="Q32" s="49"/>
      <c r="R32" s="49"/>
      <c r="S32" s="49"/>
      <c r="T32" s="49"/>
      <c r="AA32" s="17"/>
      <c r="AB32" s="18"/>
      <c r="AC32" s="17"/>
      <c r="AD32" s="18"/>
    </row>
    <row r="33" spans="1:46" ht="15.75" thickBot="1" x14ac:dyDescent="0.3">
      <c r="A33" s="81" t="s">
        <v>31</v>
      </c>
      <c r="B33" s="82"/>
      <c r="C33" s="41">
        <f>SUM(C12:C31)</f>
        <v>76690.59</v>
      </c>
      <c r="D33" s="42">
        <f>SUM(D12:D31)</f>
        <v>1</v>
      </c>
      <c r="E33" s="78">
        <f>AA34</f>
        <v>52.885627819527791</v>
      </c>
      <c r="F33" s="78"/>
      <c r="G33" s="78">
        <f t="shared" ref="G33:M33" si="31">AC34</f>
        <v>47.114372180472209</v>
      </c>
      <c r="H33" s="78"/>
      <c r="I33" s="78">
        <f t="shared" si="31"/>
        <v>0</v>
      </c>
      <c r="J33" s="78"/>
      <c r="K33" s="78">
        <f t="shared" si="31"/>
        <v>0</v>
      </c>
      <c r="L33" s="78"/>
      <c r="M33" s="78">
        <f t="shared" si="31"/>
        <v>0</v>
      </c>
      <c r="N33" s="78"/>
      <c r="O33" s="76"/>
      <c r="P33" s="76"/>
      <c r="Q33" s="76"/>
      <c r="R33" s="76"/>
      <c r="S33" s="76"/>
      <c r="T33" s="95"/>
      <c r="U33" s="94"/>
      <c r="V33" s="94"/>
      <c r="W33" s="94"/>
      <c r="X33" s="94"/>
      <c r="AA33" s="24">
        <f t="shared" ref="AA33:AT33" si="32">SUM(AA12:AA31)</f>
        <v>0.52885627819527792</v>
      </c>
      <c r="AB33" s="24">
        <f t="shared" si="32"/>
        <v>0.52885627819527792</v>
      </c>
      <c r="AC33" s="24">
        <f t="shared" si="32"/>
        <v>0.47114372180472208</v>
      </c>
      <c r="AD33" s="24">
        <f t="shared" si="32"/>
        <v>0.94228744360944416</v>
      </c>
      <c r="AE33" s="24">
        <f t="shared" si="32"/>
        <v>0</v>
      </c>
      <c r="AF33" s="24">
        <f t="shared" si="32"/>
        <v>0</v>
      </c>
      <c r="AG33" s="24">
        <f t="shared" si="32"/>
        <v>0</v>
      </c>
      <c r="AH33" s="24">
        <f t="shared" si="32"/>
        <v>0</v>
      </c>
      <c r="AI33" s="24">
        <f t="shared" si="32"/>
        <v>0</v>
      </c>
      <c r="AJ33" s="24">
        <f t="shared" si="32"/>
        <v>0</v>
      </c>
      <c r="AK33" s="24">
        <f t="shared" si="32"/>
        <v>0</v>
      </c>
      <c r="AL33" s="24">
        <f t="shared" si="32"/>
        <v>0</v>
      </c>
      <c r="AM33" s="24">
        <f t="shared" si="32"/>
        <v>0</v>
      </c>
      <c r="AN33" s="24">
        <f t="shared" si="32"/>
        <v>0</v>
      </c>
      <c r="AO33" s="24">
        <f t="shared" si="32"/>
        <v>0</v>
      </c>
      <c r="AP33" s="24">
        <f t="shared" si="32"/>
        <v>0</v>
      </c>
      <c r="AQ33" s="24">
        <f t="shared" si="32"/>
        <v>0</v>
      </c>
      <c r="AR33" s="24">
        <f t="shared" si="32"/>
        <v>0</v>
      </c>
      <c r="AS33" s="24">
        <f t="shared" si="32"/>
        <v>0</v>
      </c>
      <c r="AT33" s="24">
        <f t="shared" si="32"/>
        <v>0</v>
      </c>
    </row>
    <row r="34" spans="1:46" ht="15.75" thickBot="1" x14ac:dyDescent="0.3">
      <c r="A34" s="69" t="s">
        <v>30</v>
      </c>
      <c r="B34" s="70"/>
      <c r="C34" s="62"/>
      <c r="D34" s="63"/>
      <c r="E34" s="73">
        <f>(E33/100)*$C$33</f>
        <v>40558.299999999996</v>
      </c>
      <c r="F34" s="73"/>
      <c r="G34" s="73">
        <f>(G33/100)*$C$33</f>
        <v>36132.29</v>
      </c>
      <c r="H34" s="73"/>
      <c r="I34" s="73">
        <f t="shared" ref="I34" si="33">(I33/100)*$C$33</f>
        <v>0</v>
      </c>
      <c r="J34" s="73"/>
      <c r="K34" s="73">
        <f t="shared" ref="K34" si="34">(K33/100)*$C$33</f>
        <v>0</v>
      </c>
      <c r="L34" s="73"/>
      <c r="M34" s="73">
        <f t="shared" ref="M34" si="35">(M33/100)*$C$33</f>
        <v>0</v>
      </c>
      <c r="N34" s="73"/>
      <c r="O34" s="73"/>
      <c r="P34" s="73"/>
      <c r="Q34" s="73"/>
      <c r="R34" s="73"/>
      <c r="S34" s="73"/>
      <c r="T34" s="73"/>
      <c r="U34" s="74"/>
      <c r="V34" s="75"/>
      <c r="W34" s="75"/>
      <c r="X34" s="75"/>
      <c r="AA34" s="24">
        <f>AA33*100</f>
        <v>52.885627819527791</v>
      </c>
      <c r="AB34" s="24">
        <f t="shared" ref="AB34:AT34" si="36">AB33*100</f>
        <v>52.885627819527791</v>
      </c>
      <c r="AC34" s="24">
        <f t="shared" si="36"/>
        <v>47.114372180472209</v>
      </c>
      <c r="AD34" s="24">
        <f t="shared" si="36"/>
        <v>94.228744360944418</v>
      </c>
      <c r="AE34" s="24">
        <f t="shared" si="36"/>
        <v>0</v>
      </c>
      <c r="AF34" s="24">
        <f t="shared" si="36"/>
        <v>0</v>
      </c>
      <c r="AG34" s="24">
        <f t="shared" si="36"/>
        <v>0</v>
      </c>
      <c r="AH34" s="24">
        <f t="shared" si="36"/>
        <v>0</v>
      </c>
      <c r="AI34" s="24">
        <f t="shared" si="36"/>
        <v>0</v>
      </c>
      <c r="AJ34" s="24">
        <f t="shared" si="36"/>
        <v>0</v>
      </c>
      <c r="AK34" s="24">
        <f t="shared" si="36"/>
        <v>0</v>
      </c>
      <c r="AL34" s="24">
        <f t="shared" si="36"/>
        <v>0</v>
      </c>
      <c r="AM34" s="24">
        <f t="shared" si="36"/>
        <v>0</v>
      </c>
      <c r="AN34" s="24">
        <f t="shared" si="36"/>
        <v>0</v>
      </c>
      <c r="AO34" s="24">
        <f t="shared" si="36"/>
        <v>0</v>
      </c>
      <c r="AP34" s="24">
        <f t="shared" si="36"/>
        <v>0</v>
      </c>
      <c r="AQ34" s="24">
        <f t="shared" si="36"/>
        <v>0</v>
      </c>
      <c r="AR34" s="24">
        <f t="shared" si="36"/>
        <v>0</v>
      </c>
      <c r="AS34" s="24">
        <f t="shared" si="36"/>
        <v>0</v>
      </c>
      <c r="AT34" s="24">
        <f t="shared" si="36"/>
        <v>0</v>
      </c>
    </row>
    <row r="35" spans="1:46" ht="15.75" thickBot="1" x14ac:dyDescent="0.3">
      <c r="A35" s="69" t="s">
        <v>32</v>
      </c>
      <c r="B35" s="70"/>
      <c r="C35" s="62"/>
      <c r="D35" s="63"/>
      <c r="E35" s="77">
        <f>AB34</f>
        <v>52.885627819527791</v>
      </c>
      <c r="F35" s="77"/>
      <c r="G35" s="77">
        <f>E35+G33</f>
        <v>100</v>
      </c>
      <c r="H35" s="77"/>
      <c r="I35" s="68">
        <f>IF((G35=100),0,G35+I33)</f>
        <v>0</v>
      </c>
      <c r="J35" s="67"/>
      <c r="K35" s="68"/>
      <c r="L35" s="67"/>
      <c r="M35" s="68">
        <f>IF((K35=100),0,K35+M33)</f>
        <v>0</v>
      </c>
      <c r="N35" s="67"/>
      <c r="O35" s="68"/>
      <c r="P35" s="67"/>
      <c r="Q35" s="68"/>
      <c r="R35" s="67"/>
      <c r="S35" s="68"/>
      <c r="T35" s="67"/>
      <c r="U35" s="66"/>
      <c r="V35" s="67"/>
      <c r="W35" s="68"/>
      <c r="X35" s="67"/>
    </row>
    <row r="36" spans="1:46" ht="15.75" thickBot="1" x14ac:dyDescent="0.3">
      <c r="A36" s="71" t="s">
        <v>33</v>
      </c>
      <c r="B36" s="72"/>
      <c r="C36" s="62"/>
      <c r="D36" s="63"/>
      <c r="E36" s="64">
        <f>(E35/100)*$C$33</f>
        <v>40558.299999999996</v>
      </c>
      <c r="F36" s="64"/>
      <c r="G36" s="64">
        <f t="shared" ref="G36" si="37">(G35/100)*$C$33</f>
        <v>76690.59</v>
      </c>
      <c r="H36" s="64"/>
      <c r="I36" s="64">
        <f t="shared" ref="I36" si="38">(I35/100)*$C$33</f>
        <v>0</v>
      </c>
      <c r="J36" s="64"/>
      <c r="K36" s="64">
        <f t="shared" ref="K36" si="39">(K35/100)*$C$33</f>
        <v>0</v>
      </c>
      <c r="L36" s="64"/>
      <c r="M36" s="64">
        <f t="shared" ref="M36" si="40">(M35/100)*$C$33</f>
        <v>0</v>
      </c>
      <c r="N36" s="64"/>
      <c r="O36" s="65"/>
      <c r="P36" s="65"/>
      <c r="Q36" s="65"/>
      <c r="R36" s="65"/>
      <c r="S36" s="65"/>
      <c r="T36" s="65"/>
      <c r="U36" s="60"/>
      <c r="V36" s="61"/>
      <c r="W36" s="61"/>
      <c r="X36" s="61"/>
    </row>
    <row r="37" spans="1:46" x14ac:dyDescent="0.25">
      <c r="A37" s="36"/>
      <c r="B37" s="36"/>
      <c r="C37" s="31"/>
      <c r="D37" s="31"/>
      <c r="E37" s="31"/>
      <c r="F37" s="31"/>
      <c r="G37" s="30"/>
      <c r="H37" s="30"/>
      <c r="I37" s="29"/>
    </row>
    <row r="38" spans="1:46" ht="15.75" x14ac:dyDescent="0.25">
      <c r="A38" s="52" t="s">
        <v>49</v>
      </c>
      <c r="B38" s="53"/>
      <c r="C38" s="31"/>
      <c r="D38" s="31"/>
      <c r="E38" s="31"/>
      <c r="F38" s="1"/>
    </row>
    <row r="39" spans="1:46" ht="15.75" x14ac:dyDescent="0.25">
      <c r="A39" s="52"/>
      <c r="B39" s="52"/>
      <c r="C39" s="28"/>
      <c r="D39" s="28"/>
      <c r="E39" s="28"/>
      <c r="H39" s="34"/>
      <c r="I39" s="34"/>
      <c r="J39" s="34"/>
      <c r="K39" s="34"/>
      <c r="L39" s="34"/>
      <c r="M39" s="34"/>
      <c r="N39" s="34"/>
    </row>
    <row r="40" spans="1:46" ht="15.75" x14ac:dyDescent="0.25">
      <c r="A40" s="54"/>
      <c r="B40" s="52"/>
      <c r="C40" s="28"/>
      <c r="D40" s="28"/>
      <c r="E40" s="28"/>
      <c r="H40" s="35"/>
      <c r="I40" s="35"/>
      <c r="J40" s="35"/>
      <c r="K40" s="35"/>
      <c r="L40" s="35"/>
      <c r="M40" s="35"/>
      <c r="N40" s="35"/>
    </row>
    <row r="41" spans="1:46" ht="15.75" x14ac:dyDescent="0.25">
      <c r="A41" s="55" t="s">
        <v>37</v>
      </c>
      <c r="B41" s="52"/>
      <c r="C41" s="28"/>
      <c r="D41" s="28"/>
      <c r="E41" s="28"/>
      <c r="H41" s="35"/>
      <c r="I41" s="35"/>
      <c r="J41" s="35"/>
      <c r="K41" s="35"/>
      <c r="L41" s="35"/>
      <c r="M41" s="35"/>
      <c r="N41" s="35"/>
    </row>
    <row r="42" spans="1:46" ht="15.75" x14ac:dyDescent="0.25">
      <c r="A42" s="56" t="s">
        <v>38</v>
      </c>
      <c r="B42" s="57"/>
      <c r="K42" s="35"/>
      <c r="L42" s="35"/>
      <c r="M42" s="35"/>
    </row>
    <row r="43" spans="1:46" ht="15.75" x14ac:dyDescent="0.25">
      <c r="A43" s="58" t="s">
        <v>39</v>
      </c>
      <c r="B43" s="59"/>
    </row>
    <row r="44" spans="1:46" ht="15.75" x14ac:dyDescent="0.25">
      <c r="A44" s="59" t="s">
        <v>40</v>
      </c>
      <c r="B44" s="59"/>
    </row>
    <row r="45" spans="1:46" ht="15.75" x14ac:dyDescent="0.25">
      <c r="A45" s="59"/>
      <c r="B45" s="59"/>
    </row>
  </sheetData>
  <mergeCells count="71">
    <mergeCell ref="A33:B33"/>
    <mergeCell ref="M10:N10"/>
    <mergeCell ref="O10:P10"/>
    <mergeCell ref="Q10:R10"/>
    <mergeCell ref="K10:L10"/>
    <mergeCell ref="A9:A11"/>
    <mergeCell ref="B9:B11"/>
    <mergeCell ref="C9:C11"/>
    <mergeCell ref="D9:D11"/>
    <mergeCell ref="E10:F10"/>
    <mergeCell ref="G10:H10"/>
    <mergeCell ref="I10:J10"/>
    <mergeCell ref="M33:N33"/>
    <mergeCell ref="Q33:R33"/>
    <mergeCell ref="K33:L33"/>
    <mergeCell ref="AO10:AP10"/>
    <mergeCell ref="AQ10:AR10"/>
    <mergeCell ref="AS10:AT10"/>
    <mergeCell ref="AC10:AD10"/>
    <mergeCell ref="AE10:AF10"/>
    <mergeCell ref="AG10:AH10"/>
    <mergeCell ref="AI10:AJ10"/>
    <mergeCell ref="AK10:AL10"/>
    <mergeCell ref="AM10:AN10"/>
    <mergeCell ref="S10:T10"/>
    <mergeCell ref="U10:V10"/>
    <mergeCell ref="W10:X10"/>
    <mergeCell ref="AA10:AB10"/>
    <mergeCell ref="W33:X33"/>
    <mergeCell ref="S33:T33"/>
    <mergeCell ref="G33:H33"/>
    <mergeCell ref="G35:H35"/>
    <mergeCell ref="I33:J33"/>
    <mergeCell ref="I35:J35"/>
    <mergeCell ref="E33:F33"/>
    <mergeCell ref="W34:X34"/>
    <mergeCell ref="Q35:R35"/>
    <mergeCell ref="S35:T35"/>
    <mergeCell ref="M35:N35"/>
    <mergeCell ref="O33:P33"/>
    <mergeCell ref="O35:P35"/>
    <mergeCell ref="U33:V33"/>
    <mergeCell ref="M34:N34"/>
    <mergeCell ref="O34:P34"/>
    <mergeCell ref="Q34:R34"/>
    <mergeCell ref="S34:T34"/>
    <mergeCell ref="U34:V34"/>
    <mergeCell ref="A34:B34"/>
    <mergeCell ref="A35:B35"/>
    <mergeCell ref="A36:B36"/>
    <mergeCell ref="E36:F36"/>
    <mergeCell ref="G36:H36"/>
    <mergeCell ref="E34:F34"/>
    <mergeCell ref="G34:H34"/>
    <mergeCell ref="E35:F35"/>
    <mergeCell ref="U36:V36"/>
    <mergeCell ref="W36:X36"/>
    <mergeCell ref="C34:D34"/>
    <mergeCell ref="C35:D35"/>
    <mergeCell ref="C36:D36"/>
    <mergeCell ref="I36:J36"/>
    <mergeCell ref="K36:L36"/>
    <mergeCell ref="M36:N36"/>
    <mergeCell ref="O36:P36"/>
    <mergeCell ref="Q36:R36"/>
    <mergeCell ref="U35:V35"/>
    <mergeCell ref="K35:L35"/>
    <mergeCell ref="S36:T36"/>
    <mergeCell ref="W35:X35"/>
    <mergeCell ref="I34:J34"/>
    <mergeCell ref="K34:L34"/>
  </mergeCells>
  <conditionalFormatting sqref="D12:D31 H12:H31 J12:J31 L12:L31 N12:N31 P12:P31 R12:R31 T12:T31 V12:V31 X12:X31 AA33:AT34 F12:F31 E33:E36 U33:U36 W33:W36 G33:G36 I33:I36 K33:K36 M33:M36 O33:O36 Q33:Q36 S33:S36">
    <cfRule type="cellIs" dxfId="0" priority="34" operator="greaterThan">
      <formula>0</formula>
    </cfRule>
  </conditionalFormatting>
  <printOptions horizontalCentered="1"/>
  <pageMargins left="0.11811023622047245" right="0.11811023622047245" top="0.78740157480314965" bottom="0.78740157480314965" header="0.31496062992125984" footer="0.31496062992125984"/>
  <pageSetup paperSize="9" scale="80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engenharia2</cp:lastModifiedBy>
  <cp:lastPrinted>2018-04-30T13:28:53Z</cp:lastPrinted>
  <dcterms:created xsi:type="dcterms:W3CDTF">2013-09-01T20:19:58Z</dcterms:created>
  <dcterms:modified xsi:type="dcterms:W3CDTF">2018-04-30T13:38:33Z</dcterms:modified>
</cp:coreProperties>
</file>